
<file path=[Content_Types].xml><?xml version="1.0" encoding="utf-8"?>
<Types xmlns="http://schemas.openxmlformats.org/package/2006/content-types"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LISTA DEFINITIVA HS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E3" i="2"/>
  <c r="H120" i="2"/>
  <c r="H118" i="2"/>
  <c r="H117" i="2"/>
  <c r="H116" i="2"/>
  <c r="H115" i="2"/>
  <c r="H114" i="2"/>
  <c r="H113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90" i="2"/>
  <c r="H91" i="2"/>
  <c r="H92" i="2"/>
  <c r="H93" i="2"/>
  <c r="H94" i="2"/>
  <c r="H95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4" i="2"/>
  <c r="E119" i="2"/>
  <c r="H119" i="2" s="1"/>
  <c r="E96" i="2"/>
  <c r="H96" i="2" s="1"/>
  <c r="E89" i="2"/>
  <c r="H89" i="2" s="1"/>
  <c r="E122" i="2" l="1"/>
  <c r="H122" i="2"/>
</calcChain>
</file>

<file path=xl/sharedStrings.xml><?xml version="1.0" encoding="utf-8"?>
<sst xmlns="http://schemas.openxmlformats.org/spreadsheetml/2006/main" count="358" uniqueCount="187">
  <si>
    <t>ADDLEA</t>
  </si>
  <si>
    <t>ADDMASK</t>
  </si>
  <si>
    <t>ADDELIX</t>
  </si>
  <si>
    <t>ADDCLE</t>
  </si>
  <si>
    <t>ADDMINO-18 3 HAIR REBORN LEAVE-IN 100ML</t>
  </si>
  <si>
    <t>ADDMINO-18 2 HAIR REBORN MASK 250ML</t>
  </si>
  <si>
    <t>ADDMINO-18 0 HAIR REBORN ELIXIR 150ML</t>
  </si>
  <si>
    <t>ADDMINO-18 1 HAIR REBORN CLEANSER 250ML</t>
  </si>
  <si>
    <t>Prodotto</t>
  </si>
  <si>
    <t>GENOBON</t>
  </si>
  <si>
    <t>NOBOVO2N</t>
  </si>
  <si>
    <t>SHANOBON</t>
  </si>
  <si>
    <t xml:space="preserve">BODY BOOSTER GENTLE &amp; VOLUME NO RINSE VOLUMIZING CONDITIONER 250 ML  </t>
  </si>
  <si>
    <t xml:space="preserve">BODY BOOSTER VOLUME REVOLUTION NO RINSE VOLUMIZING SPRAY TREATMENT 250 ML </t>
  </si>
  <si>
    <t xml:space="preserve">BODY BOOSTER VOLUME EFFECT VOLUMIZING SHAMPOO 250 ML   </t>
  </si>
  <si>
    <t>SIRELOAU</t>
  </si>
  <si>
    <t xml:space="preserve">SILKY TECHNO BASIC PROFESSIONAL COLOR CARE COLOR RELOAD AUTUMN 250 ML </t>
  </si>
  <si>
    <t>SIRELOCH</t>
  </si>
  <si>
    <t>SILKY TECHNO BASIC PROFESSIONAL COLOR CARE COLOR RELOAD CHAMPAGNE 250 ML</t>
  </si>
  <si>
    <t>SIRELOCI</t>
  </si>
  <si>
    <t>SILKY TECHNO BASIC PROFESSIONAL COLOR CARE COLOR RELOAD CINNAMON 250 ML</t>
  </si>
  <si>
    <t>SIRELOCO</t>
  </si>
  <si>
    <t xml:space="preserve">SILKY TECHNO BASIC PROFESSIONAL COLOR CARE COLOR RELOAD COFFEE 250 ML </t>
  </si>
  <si>
    <t>SIRELOMO</t>
  </si>
  <si>
    <t xml:space="preserve">SILKY TECHNO BASIC PROFESSIONAL COLOR CARE COLOR RELOAD MOCACCINO 250 ML </t>
  </si>
  <si>
    <t>SIRELONE</t>
  </si>
  <si>
    <t xml:space="preserve">SILKY TECHNO BASIC PROFESSIONAL COLOR CARE COLOR RELOAD NEUTRAL 250 ML </t>
  </si>
  <si>
    <t>SIRELOR</t>
  </si>
  <si>
    <t xml:space="preserve">SILKY TECHNO BASIC PROFESSIONAL COLOR CARE COLOR RELOAD CHILLY ORANGE 250 ML </t>
  </si>
  <si>
    <t>SIRELORI</t>
  </si>
  <si>
    <t xml:space="preserve">SILKY TECHNO BASIC PROFESSIONAL COLOR CARE COLOR RELOAD RIVER PEARL 250 ML </t>
  </si>
  <si>
    <t>TNMEBP</t>
  </si>
  <si>
    <t xml:space="preserve">NOUVELLE NEW GENERATION METALLUM SEMI-PERMANENT HAIR COLOR CREAM BLUE PETROLEUM 60 ML 6.92 </t>
  </si>
  <si>
    <t>TNMEDN</t>
  </si>
  <si>
    <t>NOUVELLE NEW GENERATION METALLUM SEMI-PERMANENT HAIR COLOR CREAM DEEP NIGHT 60 ML  5.001</t>
  </si>
  <si>
    <t>TNMEDS</t>
  </si>
  <si>
    <t>NOUVELLE NEW GENERATION METALLUM SEMI-PERMANENT HAIR COLOR CREAM DARK SIN 60 ML 6.12</t>
  </si>
  <si>
    <t>TNMEFO</t>
  </si>
  <si>
    <t>NOUVELLE NEW GENERATION METALLUM SEMI-PERMANENT HAIR COLOR CREAM FATAL OCEAN 60 ML 7.011</t>
  </si>
  <si>
    <t>TNMELD</t>
  </si>
  <si>
    <t>NOUVELLE NEW GENERATION METALLUM SEMI-PERMANENT HAIR COLOR CREAM LIGHT DESIRE 60 ML 9.12</t>
  </si>
  <si>
    <t>TNMEPI</t>
  </si>
  <si>
    <t>NOUVELLE NEW GENERATION METALLUM SEMI-PERMANENT HAIR COLOR CREAM PRECIOUS ICE 60 ML 9.010</t>
  </si>
  <si>
    <t>TNMEPK</t>
  </si>
  <si>
    <t xml:space="preserve">NOUVELLE NEW GENERATION METALLUM SEMI-PERMANENT HAIR COLOR CREAM PURE KISS 60 ML 7.313 </t>
  </si>
  <si>
    <t>TNMESD</t>
  </si>
  <si>
    <t>NOUVELLE NEW GENERATION METALLUM SEMI-PERMANENT HAIR COLOR CREAM SECRET DREAM 60 ML 6.16</t>
  </si>
  <si>
    <t>TNMESH</t>
  </si>
  <si>
    <t>NOUVELLE NEW GENERATION METALLUM SEMI-PERMANENT HAIR COLOR CREAM SHINE SEA 60 ML 9.011</t>
  </si>
  <si>
    <t>TNMESS</t>
  </si>
  <si>
    <t xml:space="preserve">NOUVELLE NEW GENERATION METALLUM SEMI-PERMANENT HAIR COLOR CREAM SILVER SUN 60 ML 9.001 </t>
  </si>
  <si>
    <t>TNMESV</t>
  </si>
  <si>
    <t>NOUVELLE NEW GENERATION METALLUM SEMI-PERMANENT HAIR COLOR CREAM SENSUAL VIOLET 60 ML 7.212</t>
  </si>
  <si>
    <t>DENLI</t>
  </si>
  <si>
    <t>NOUVELLE NEW GENERATION LIVELY BLEACHING POWDER 500GR</t>
  </si>
  <si>
    <t>OXINLI10</t>
  </si>
  <si>
    <t>NOUVELLE NEW GENERATION LIVELY OXI 10 VOL  1000 ML</t>
  </si>
  <si>
    <t>OXINLI20</t>
  </si>
  <si>
    <t>NOUVELLE NEW GENERATION LIVELY OXI 20 VOL  1000 ML</t>
  </si>
  <si>
    <t>OXINLI30</t>
  </si>
  <si>
    <t>NOUVELLE NEW GENERATION LIVELY OXI 30 VOL  1000 ML</t>
  </si>
  <si>
    <t>OXINLI40</t>
  </si>
  <si>
    <t>NOUVELLE NEW GENERATION LIVELY OXI 40 VOL  1000 ML</t>
  </si>
  <si>
    <t>TNLI000</t>
  </si>
  <si>
    <t>NOUVELLE NEW GENERATION LIVELY HAIR COLOR CREAM 100ML - 000</t>
  </si>
  <si>
    <t>TNLI1</t>
  </si>
  <si>
    <t>NOUVELLE NEW GENERATION LIVELY HAIR COLOR CREAM 100ML - 1</t>
  </si>
  <si>
    <t>TNLI10</t>
  </si>
  <si>
    <t>NOUVELLE NEW GENERATION LIVELY HAIR COLOR CREAM 100ML -10</t>
  </si>
  <si>
    <t>TNLI110</t>
  </si>
  <si>
    <t>NOUVELLE NEW GENERATION LIVELY HAIR COLOR CREAM 100ML -1.10</t>
  </si>
  <si>
    <t>TNLI2</t>
  </si>
  <si>
    <t>NOUVELLE NEW GENERATION LIVELY HAIR COLOR CREAM 100ML -2</t>
  </si>
  <si>
    <t>TNLI220</t>
  </si>
  <si>
    <t>NOUVELLE NEW GENERATION LIVELY HAIR COLOR CREAM 100ML -2.20</t>
  </si>
  <si>
    <t>TNLI378</t>
  </si>
  <si>
    <t>NOUVELLE NEW GENERATION LIVELY HAIR COLOR CREAM 100ML -3.78</t>
  </si>
  <si>
    <t>TNLI41</t>
  </si>
  <si>
    <t>NOUVELLE NEW GENERATION LIVELY HAIR COLOR CREAM 100ML -4.1</t>
  </si>
  <si>
    <t>TNLI420</t>
  </si>
  <si>
    <t>NOUVELLE NEW GENERATION LIVELY HAIR COLOR CREAM 100ML -4.20</t>
  </si>
  <si>
    <t>TNLI43</t>
  </si>
  <si>
    <t>NOUVELLE NEW GENERATION LIVELY HAIR COLOR CREAM 100ML -4.3</t>
  </si>
  <si>
    <t>TNLI45</t>
  </si>
  <si>
    <t>NOUVELLE NEW GENERATION LIVELY HAIR COLOR CREAM 100ML -4.5</t>
  </si>
  <si>
    <t>TNLI462</t>
  </si>
  <si>
    <t>NOUVELLE NEW GENERATION LIVELY HAIR COLOR CREAM 100ML -4.62</t>
  </si>
  <si>
    <t>TNLI463</t>
  </si>
  <si>
    <t>NOUVELLE NEW GENERATION LIVELY HAIR COLOR CREAM 100ML -4.63</t>
  </si>
  <si>
    <t>TNLI47</t>
  </si>
  <si>
    <t>NOUVELLE NEW GENERATION LIVELY HAIR COLOR CREAM 100ML -4.7</t>
  </si>
  <si>
    <t>TNLI478</t>
  </si>
  <si>
    <t>NOUVELLE NEW GENERATION LIVELY HAIR COLOR CREAM 100ML -4.78</t>
  </si>
  <si>
    <t>TNLI5</t>
  </si>
  <si>
    <t>NOUVELLE NEW GENERATION LIVELY HAIR COLOR CREAM 100ML -5</t>
  </si>
  <si>
    <t>TNLI53</t>
  </si>
  <si>
    <t>NOUVELLE NEW GENERATION LIVELY HAIR COLOR CREAM 100ML -5.3</t>
  </si>
  <si>
    <t>TNLI535</t>
  </si>
  <si>
    <t>NOUVELLE NEW GENERATION LIVELY HAIR COLOR CREAM 100ML -5.35</t>
  </si>
  <si>
    <t>TNLI54</t>
  </si>
  <si>
    <t>NOUVELLE NEW GENERATION LIVELY HAIR COLOR CREAM 100ML -5.4</t>
  </si>
  <si>
    <t>TNLI543</t>
  </si>
  <si>
    <t>NOUVELLE NEW GENERATION LIVELY HAIR COLOR CREAM 100ML -5.43</t>
  </si>
  <si>
    <t>TNLI55</t>
  </si>
  <si>
    <t>NOUVELLE NEW GENERATION LIVELY HAIR COLOR CREAM 100ML -5.5</t>
  </si>
  <si>
    <t>TNLI553</t>
  </si>
  <si>
    <t>NOUVELLE NEW GENERATION LIVELY HAIR COLOR CREAM 100ML -5.53</t>
  </si>
  <si>
    <t>TNLI562</t>
  </si>
  <si>
    <t>NOUVELLE NEW GENERATION LIVELY HAIR COLOR CREAM 100ML -5.62</t>
  </si>
  <si>
    <t>TNLI566</t>
  </si>
  <si>
    <t>NOUVELLE NEW GENERATION LIVELY HAIR COLOR CREAM 100ML -5.66</t>
  </si>
  <si>
    <t>TNLI6</t>
  </si>
  <si>
    <t>NOUVELLE NEW GENERATION LIVELY HAIR COLOR CREAM 100ML -6</t>
  </si>
  <si>
    <t>TNLI61</t>
  </si>
  <si>
    <t>NOUVELLE NEW GENERATION LIVELY HAIR COLOR CREAM 100ML -6.1</t>
  </si>
  <si>
    <t>TNLI622</t>
  </si>
  <si>
    <t>NOUVELLE NEW GENERATION LIVELY HAIR COLOR CREAM 100ML -6.22</t>
  </si>
  <si>
    <t>TNLI63</t>
  </si>
  <si>
    <t>NOUVELLE NEW GENERATION LIVELY HAIR COLOR CREAM 100ML -6.3</t>
  </si>
  <si>
    <t>TNLI634</t>
  </si>
  <si>
    <t>NOUVELLE NEW GENERATION LIVELY HAIR COLOR CREAM 100ML -6.34</t>
  </si>
  <si>
    <t>TNLI653</t>
  </si>
  <si>
    <t>NOUVELLE NEW GENERATION LIVELY HAIR COLOR CREAM 100ML -6.53</t>
  </si>
  <si>
    <t>TNLI666</t>
  </si>
  <si>
    <t>NOUVELLE NEW GENERATION LIVELY HAIR COLOR CREAM 100ML -6.66</t>
  </si>
  <si>
    <t>TNLI67</t>
  </si>
  <si>
    <t>NOUVELLE NEW GENERATION LIVELY HAIR COLOR CREAM 100ML -6.7</t>
  </si>
  <si>
    <t>TNLI735</t>
  </si>
  <si>
    <t>NOUVELLE NEW GENERATION LIVELY HAIR COLOR CREAM 100ML -7.35</t>
  </si>
  <si>
    <t>TNLI74</t>
  </si>
  <si>
    <t>NOUVELLE NEW GENERATION LIVELY HAIR COLOR CREAM 100ML -7.4</t>
  </si>
  <si>
    <t>TNLI743</t>
  </si>
  <si>
    <t>NOUVELLE NEW GENERATION LIVELY HAIR COLOR CREAM 100ML -7.43</t>
  </si>
  <si>
    <t>TNLI753</t>
  </si>
  <si>
    <t>NOUVELLE NEW GENERATION LIVELY HAIR COLOR CREAM 100ML -7.53</t>
  </si>
  <si>
    <t>TNLI766</t>
  </si>
  <si>
    <t>NOUVELLE NEW GENERATION LIVELY HAIR COLOR CREAM 100ML -7.66</t>
  </si>
  <si>
    <t>TNLI8</t>
  </si>
  <si>
    <t>NOUVELLE NEW GENERATION LIVELY HAIR COLOR CREAM 100ML -8</t>
  </si>
  <si>
    <t>TNLI82</t>
  </si>
  <si>
    <t>NOUVELLE NEW GENERATION LIVELY HAIR COLOR CREAM 100ML -8.2</t>
  </si>
  <si>
    <t>TNLI83</t>
  </si>
  <si>
    <t>NOUVELLE NEW GENERATION LIVELY HAIR COLOR CREAM 100ML -8.3</t>
  </si>
  <si>
    <t>TNLI834</t>
  </si>
  <si>
    <t>NOUVELLE NEW GENERATION LIVELY HAIR COLOR CREAM 100ML -8.34</t>
  </si>
  <si>
    <t>TNLI844</t>
  </si>
  <si>
    <t>NOUVELLE NEW GENERATION LIVELY HAIR COLOR CREAM 100ML -8.44</t>
  </si>
  <si>
    <t>TNLI9</t>
  </si>
  <si>
    <t>NOUVELLE NEW GENERATION LIVELY HAIR COLOR CREAM 100ML -9</t>
  </si>
  <si>
    <t>TNLI900</t>
  </si>
  <si>
    <t>NOUVELLE NEW GENERATION LIVELY HAIR COLOR CREAM 100ML -900</t>
  </si>
  <si>
    <t>TNLI901</t>
  </si>
  <si>
    <t>NOUVELLE NEW GENERATION LIVELY HAIR COLOR CREAM 100ML -901</t>
  </si>
  <si>
    <t>TNLI902</t>
  </si>
  <si>
    <t>NOUVELLE NEW GENERATION LIVELY HAIR COLOR CREAM 100ML -902</t>
  </si>
  <si>
    <t>TNLI908</t>
  </si>
  <si>
    <t>NOUVELLE NEW GENERATION LIVELY HAIR COLOR CREAM 100ML -908</t>
  </si>
  <si>
    <t>TNLI92</t>
  </si>
  <si>
    <t>NOUVELLE NEW GENERATION LIVELY HAIR COLOR CREAM 100ML -9.2</t>
  </si>
  <si>
    <t>-</t>
  </si>
  <si>
    <t>NOKFLU</t>
  </si>
  <si>
    <t xml:space="preserve">NOUVELLE NEW GENERATION KAPILLIXINE INSTANT DETOX FLUID 200 ML  </t>
  </si>
  <si>
    <t>NOKSHACL</t>
  </si>
  <si>
    <t xml:space="preserve">NOUVELLE NEW GENERATION KAPILLIXINE SHAMPOO CLEAN SENSE 1000 ML    </t>
  </si>
  <si>
    <t>NOKSHACLP</t>
  </si>
  <si>
    <t xml:space="preserve">NOUVELLE NEW GENERATION KAPILLIXINE SHAMPOO CLEAN SENSE 250 ML    </t>
  </si>
  <si>
    <t>NOKCL</t>
  </si>
  <si>
    <t xml:space="preserve">NOUVELLE NEW GENERATION KAPILLIXINE CLEAN DROPS 10X10ML </t>
  </si>
  <si>
    <t>NOKSHAN</t>
  </si>
  <si>
    <t xml:space="preserve">NOUVELLE NEW GENERATION KAPILLIXINE SHAMPOO NORMALIZING CLEANSER 1000 ML  </t>
  </si>
  <si>
    <t>NOKSHANP</t>
  </si>
  <si>
    <t>NOUVELLE NEW GENERATION KAPILLIXINE SHAMPOO NORMALIZING CLEANSER 250 ML</t>
  </si>
  <si>
    <t>NOKGOL</t>
  </si>
  <si>
    <t xml:space="preserve">NOUVELLE NEW GENERATION KAPILLIXINE GOLDEN DROPS 10X10ML </t>
  </si>
  <si>
    <t>NOKSHAEP</t>
  </si>
  <si>
    <t xml:space="preserve">NOUVELLE NEW GENERATION KAPILLIXINE SHAMPOO ENERGY CARE 250 ML  </t>
  </si>
  <si>
    <t>NOKUL</t>
  </si>
  <si>
    <t xml:space="preserve">NOUVELLE NEW GENERATION KAPILLIXINE ULTRA DROPS 10X7ML </t>
  </si>
  <si>
    <t>Retail tot</t>
  </si>
  <si>
    <t xml:space="preserve">COLOUR CHART  LIVELY - 50 SHADES </t>
  </si>
  <si>
    <t>Codice</t>
  </si>
  <si>
    <t>Scadenza</t>
  </si>
  <si>
    <t>Unit retail</t>
  </si>
  <si>
    <t>Foto prodotto</t>
  </si>
  <si>
    <t>QTY</t>
  </si>
  <si>
    <t>Pigmenti</t>
  </si>
  <si>
    <t>No pigmenti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</si>
</sst>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44" fontId="1" fillId="2" borderId="0" xfId="0" applyNumberFormat="1" applyFont="1" applyFill="1" applyAlignment="1">
      <alignment horizontal="left" vertical="center"/>
    </xf>
    <xf numFmtId="44" fontId="2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4" fontId="1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4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emf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emf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emf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emf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133466</xdr:colOff>
      <xdr:row>112</xdr:row>
      <xdr:rowOff>75444</xdr:rowOff>
    </xdr:from>
    <xdr:to>
      <xdr:col>0</xdr:col>
      <xdr:colOff>1092500</xdr:colOff>
      <xdr:row>112</xdr:row>
      <xdr:rowOff>1035555</xdr:rowOff>
    </xdr:to>
    <xdr:pic>
      <xdr:nvPicPr>
        <xdr:cNvPr id="2" name="Immagine 1" descr="Buy Hair Reborn Leave-In - 100ml Online in Kuwait | Boutiqaat">
          <a:extLst>
            <a:ext uri="{FF2B5EF4-FFF2-40B4-BE49-F238E27FC236}">
              <a16:creationId xmlns:a16="http://schemas.microsoft.com/office/drawing/2014/main" xmlns="" id="{C89DCBE1-6584-4BF8-8169-C380EA65C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66" y="119119801"/>
          <a:ext cx="959034" cy="960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202210</xdr:colOff>
      <xdr:row>113</xdr:row>
      <xdr:rowOff>75428</xdr:rowOff>
    </xdr:from>
    <xdr:to>
      <xdr:col>0</xdr:col>
      <xdr:colOff>1062248</xdr:colOff>
      <xdr:row>113</xdr:row>
      <xdr:rowOff>1035302</xdr:rowOff>
    </xdr:to>
    <xdr:pic>
      <xdr:nvPicPr>
        <xdr:cNvPr id="3" name="Immagine 2" descr="250ml Addmino - 18 Hair Reborn Mask | B Creative Hair">
          <a:extLst>
            <a:ext uri="{FF2B5EF4-FFF2-40B4-BE49-F238E27FC236}">
              <a16:creationId xmlns:a16="http://schemas.microsoft.com/office/drawing/2014/main" xmlns="" id="{591E8065-B85C-43B7-A944-4121F1EDC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210" y="120208357"/>
          <a:ext cx="860038" cy="959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141358</xdr:colOff>
      <xdr:row>114</xdr:row>
      <xdr:rowOff>62987</xdr:rowOff>
    </xdr:from>
    <xdr:to>
      <xdr:col>0</xdr:col>
      <xdr:colOff>1028863</xdr:colOff>
      <xdr:row>114</xdr:row>
      <xdr:rowOff>946296</xdr:rowOff>
    </xdr:to>
    <xdr:pic>
      <xdr:nvPicPr>
        <xdr:cNvPr id="4" name="Immagine 3" descr="Hair reborn elixir">
          <a:extLst>
            <a:ext uri="{FF2B5EF4-FFF2-40B4-BE49-F238E27FC236}">
              <a16:creationId xmlns:a16="http://schemas.microsoft.com/office/drawing/2014/main" xmlns="" id="{52D7C23A-56FD-4115-BB94-11338C792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358" y="121284487"/>
          <a:ext cx="887505" cy="883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149935</xdr:colOff>
      <xdr:row>115</xdr:row>
      <xdr:rowOff>112837</xdr:rowOff>
    </xdr:from>
    <xdr:to>
      <xdr:col>0</xdr:col>
      <xdr:colOff>1037910</xdr:colOff>
      <xdr:row>115</xdr:row>
      <xdr:rowOff>968674</xdr:rowOff>
    </xdr:to>
    <xdr:pic>
      <xdr:nvPicPr>
        <xdr:cNvPr id="5" name="Immagine 4" descr="Hair reborn cleanser">
          <a:extLst>
            <a:ext uri="{FF2B5EF4-FFF2-40B4-BE49-F238E27FC236}">
              <a16:creationId xmlns:a16="http://schemas.microsoft.com/office/drawing/2014/main" xmlns="" id="{42C4B29B-3F75-4E97-A1FD-1AEDA37CB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35" y="122422908"/>
          <a:ext cx="887975" cy="855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138816</xdr:colOff>
      <xdr:row>116</xdr:row>
      <xdr:rowOff>204628</xdr:rowOff>
    </xdr:from>
    <xdr:to>
      <xdr:col>0</xdr:col>
      <xdr:colOff>981914</xdr:colOff>
      <xdr:row>116</xdr:row>
      <xdr:rowOff>1038829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A02191AC-74DB-4C6C-9E20-99212031E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16" y="123603271"/>
          <a:ext cx="843098" cy="834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418625</xdr:colOff>
      <xdr:row>117</xdr:row>
      <xdr:rowOff>127397</xdr:rowOff>
    </xdr:from>
    <xdr:to>
      <xdr:col>0</xdr:col>
      <xdr:colOff>844633</xdr:colOff>
      <xdr:row>117</xdr:row>
      <xdr:rowOff>1023405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89D73084-E5AD-4139-9E29-1B4A0746D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24" t="7618" r="35733" b="8149"/>
        <a:stretch/>
      </xdr:blipFill>
      <xdr:spPr bwMode="auto">
        <a:xfrm>
          <a:off x="418625" y="124614611"/>
          <a:ext cx="426008" cy="896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482717</xdr:colOff>
      <xdr:row>118</xdr:row>
      <xdr:rowOff>74262</xdr:rowOff>
    </xdr:from>
    <xdr:to>
      <xdr:col>0</xdr:col>
      <xdr:colOff>828922</xdr:colOff>
      <xdr:row>118</xdr:row>
      <xdr:rowOff>1005719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68B190E0-1707-44F6-9B0C-F41076B2D1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0" t="15762" r="26508" b="13463"/>
        <a:stretch/>
      </xdr:blipFill>
      <xdr:spPr bwMode="auto">
        <a:xfrm>
          <a:off x="482717" y="125650048"/>
          <a:ext cx="346205" cy="931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436923</xdr:colOff>
      <xdr:row>102</xdr:row>
      <xdr:rowOff>67360</xdr:rowOff>
    </xdr:from>
    <xdr:to>
      <xdr:col>0</xdr:col>
      <xdr:colOff>718446</xdr:colOff>
      <xdr:row>102</xdr:row>
      <xdr:rowOff>1011983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41EDE936-19AB-4EAC-A082-E5A58AACE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6923" y="108226003"/>
          <a:ext cx="281523" cy="944623"/>
        </a:xfrm>
        <a:prstGeom prst="rect">
          <a:avLst/>
        </a:prstGeom>
      </xdr:spPr>
    </xdr:pic>
    <xdr:clientData/>
  </xdr:twoCellAnchor>
  <xdr:twoCellAnchor>
    <xdr:from>
      <xdr:col>0</xdr:col>
      <xdr:colOff>411294</xdr:colOff>
      <xdr:row>103</xdr:row>
      <xdr:rowOff>119274</xdr:rowOff>
    </xdr:from>
    <xdr:to>
      <xdr:col>0</xdr:col>
      <xdr:colOff>717297</xdr:colOff>
      <xdr:row>103</xdr:row>
      <xdr:rowOff>1017532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BD57DEF3-40E2-41CA-9F6A-8AC72F24A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294" y="109366488"/>
          <a:ext cx="306003" cy="898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420410</xdr:colOff>
      <xdr:row>104</xdr:row>
      <xdr:rowOff>95247</xdr:rowOff>
    </xdr:from>
    <xdr:to>
      <xdr:col>0</xdr:col>
      <xdr:colOff>683073</xdr:colOff>
      <xdr:row>104</xdr:row>
      <xdr:rowOff>1006844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90C823A1-09E5-4305-A8A4-AA055AABF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598"/>
        <a:stretch/>
      </xdr:blipFill>
      <xdr:spPr bwMode="auto">
        <a:xfrm>
          <a:off x="420410" y="110431033"/>
          <a:ext cx="262663" cy="911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120476</xdr:colOff>
      <xdr:row>105</xdr:row>
      <xdr:rowOff>85103</xdr:rowOff>
    </xdr:from>
    <xdr:to>
      <xdr:col>0</xdr:col>
      <xdr:colOff>1085699</xdr:colOff>
      <xdr:row>105</xdr:row>
      <xdr:rowOff>1024094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0604BDBB-9AE3-4993-BDA3-6C2491B2D3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25" b="21276"/>
        <a:stretch/>
      </xdr:blipFill>
      <xdr:spPr bwMode="auto">
        <a:xfrm>
          <a:off x="120476" y="111509460"/>
          <a:ext cx="965223" cy="938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412783</xdr:colOff>
      <xdr:row>106</xdr:row>
      <xdr:rowOff>89582</xdr:rowOff>
    </xdr:from>
    <xdr:to>
      <xdr:col>0</xdr:col>
      <xdr:colOff>805365</xdr:colOff>
      <xdr:row>106</xdr:row>
      <xdr:rowOff>1006542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E1D14575-68C4-45AE-B83E-F4FB136134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625"/>
        <a:stretch/>
      </xdr:blipFill>
      <xdr:spPr bwMode="auto">
        <a:xfrm>
          <a:off x="412783" y="112602511"/>
          <a:ext cx="392582" cy="91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498601</xdr:colOff>
      <xdr:row>107</xdr:row>
      <xdr:rowOff>97155</xdr:rowOff>
    </xdr:from>
    <xdr:to>
      <xdr:col>0</xdr:col>
      <xdr:colOff>755993</xdr:colOff>
      <xdr:row>107</xdr:row>
      <xdr:rowOff>781123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7873DFAC-22A3-4510-B53C-62B4B03EA3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77" t="39990" r="31189"/>
        <a:stretch/>
      </xdr:blipFill>
      <xdr:spPr bwMode="auto">
        <a:xfrm>
          <a:off x="498601" y="113698655"/>
          <a:ext cx="257392" cy="683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466220</xdr:colOff>
      <xdr:row>107</xdr:row>
      <xdr:rowOff>832490</xdr:rowOff>
    </xdr:from>
    <xdr:to>
      <xdr:col>0</xdr:col>
      <xdr:colOff>771875</xdr:colOff>
      <xdr:row>107</xdr:row>
      <xdr:rowOff>1057708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ED0859F7-4775-4CFF-A828-96B9457AA1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75" r="16667" b="61968"/>
        <a:stretch/>
      </xdr:blipFill>
      <xdr:spPr bwMode="auto">
        <a:xfrm>
          <a:off x="466220" y="114433990"/>
          <a:ext cx="305655" cy="225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129129</xdr:colOff>
      <xdr:row>108</xdr:row>
      <xdr:rowOff>91338</xdr:rowOff>
    </xdr:from>
    <xdr:to>
      <xdr:col>0</xdr:col>
      <xdr:colOff>1126525</xdr:colOff>
      <xdr:row>108</xdr:row>
      <xdr:rowOff>1032944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2E65F1C8-E008-47B2-8B2F-FAA16D30B3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6579" t="7772" r="6795" b="15543"/>
        <a:stretch/>
      </xdr:blipFill>
      <xdr:spPr>
        <a:xfrm>
          <a:off x="129129" y="114781409"/>
          <a:ext cx="997396" cy="941606"/>
        </a:xfrm>
        <a:prstGeom prst="rect">
          <a:avLst/>
        </a:prstGeom>
      </xdr:spPr>
    </xdr:pic>
    <xdr:clientData/>
  </xdr:twoCellAnchor>
  <xdr:twoCellAnchor>
    <xdr:from>
      <xdr:col>0</xdr:col>
      <xdr:colOff>424618</xdr:colOff>
      <xdr:row>109</xdr:row>
      <xdr:rowOff>82082</xdr:rowOff>
    </xdr:from>
    <xdr:to>
      <xdr:col>0</xdr:col>
      <xdr:colOff>827787</xdr:colOff>
      <xdr:row>109</xdr:row>
      <xdr:rowOff>1013211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2A2F65CD-4F31-4EEE-8033-3C9872A34C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47501" t="11582" r="-1" b="10936"/>
        <a:stretch/>
      </xdr:blipFill>
      <xdr:spPr>
        <a:xfrm>
          <a:off x="424618" y="115860725"/>
          <a:ext cx="403169" cy="931129"/>
        </a:xfrm>
        <a:prstGeom prst="rect">
          <a:avLst/>
        </a:prstGeom>
      </xdr:spPr>
    </xdr:pic>
    <xdr:clientData/>
  </xdr:twoCellAnchor>
  <xdr:twoCellAnchor>
    <xdr:from>
      <xdr:col>0</xdr:col>
      <xdr:colOff>120796</xdr:colOff>
      <xdr:row>110</xdr:row>
      <xdr:rowOff>95797</xdr:rowOff>
    </xdr:from>
    <xdr:to>
      <xdr:col>0</xdr:col>
      <xdr:colOff>1128718</xdr:colOff>
      <xdr:row>110</xdr:row>
      <xdr:rowOff>999452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C4ED3E10-0DF6-46CE-89A4-880A835057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-716" t="7582" r="-3788" b="22018"/>
        <a:stretch/>
      </xdr:blipFill>
      <xdr:spPr>
        <a:xfrm>
          <a:off x="120796" y="116963011"/>
          <a:ext cx="1007922" cy="903655"/>
        </a:xfrm>
        <a:prstGeom prst="rect">
          <a:avLst/>
        </a:prstGeom>
      </xdr:spPr>
    </xdr:pic>
    <xdr:clientData/>
  </xdr:twoCellAnchor>
  <xdr:twoCellAnchor>
    <xdr:from>
      <xdr:col>0</xdr:col>
      <xdr:colOff>148138</xdr:colOff>
      <xdr:row>111</xdr:row>
      <xdr:rowOff>68934</xdr:rowOff>
    </xdr:from>
    <xdr:to>
      <xdr:col>0</xdr:col>
      <xdr:colOff>1119393</xdr:colOff>
      <xdr:row>111</xdr:row>
      <xdr:rowOff>1035595</xdr:rowOff>
    </xdr:to>
    <xdr:pic>
      <xdr:nvPicPr>
        <xdr:cNvPr id="23" name="Immagine 22" descr="Hair reborn elixir">
          <a:extLst>
            <a:ext uri="{FF2B5EF4-FFF2-40B4-BE49-F238E27FC236}">
              <a16:creationId xmlns:a16="http://schemas.microsoft.com/office/drawing/2014/main" xmlns="" id="{66D857EC-9B35-438A-A488-1BB3440CF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38" y="118024720"/>
          <a:ext cx="971255" cy="9666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155339</xdr:colOff>
      <xdr:row>31</xdr:row>
      <xdr:rowOff>75314</xdr:rowOff>
    </xdr:from>
    <xdr:to>
      <xdr:col>0</xdr:col>
      <xdr:colOff>1115361</xdr:colOff>
      <xdr:row>31</xdr:row>
      <xdr:rowOff>1032492</xdr:rowOff>
    </xdr:to>
    <xdr:pic>
      <xdr:nvPicPr>
        <xdr:cNvPr id="24" name="Immagine 23" descr="NOUVELLE Hair Color Tintura capelli">
          <a:extLst>
            <a:ext uri="{FF2B5EF4-FFF2-40B4-BE49-F238E27FC236}">
              <a16:creationId xmlns:a16="http://schemas.microsoft.com/office/drawing/2014/main" xmlns="" id="{977DCD84-DE21-47F1-9A54-85CD7D328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339" y="30945385"/>
          <a:ext cx="960022" cy="95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155339</xdr:colOff>
      <xdr:row>32</xdr:row>
      <xdr:rowOff>75314</xdr:rowOff>
    </xdr:from>
    <xdr:to>
      <xdr:col>0</xdr:col>
      <xdr:colOff>1115361</xdr:colOff>
      <xdr:row>32</xdr:row>
      <xdr:rowOff>1032492</xdr:rowOff>
    </xdr:to>
    <xdr:pic>
      <xdr:nvPicPr>
        <xdr:cNvPr id="25" name="Immagine 24" descr="NOUVELLE Hair Color Tintura capelli">
          <a:extLst>
            <a:ext uri="{FF2B5EF4-FFF2-40B4-BE49-F238E27FC236}">
              <a16:creationId xmlns:a16="http://schemas.microsoft.com/office/drawing/2014/main" xmlns="" id="{58314CF3-2098-48A1-B232-8925A0A37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339" y="32033957"/>
          <a:ext cx="960022" cy="95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143021</xdr:colOff>
      <xdr:row>33</xdr:row>
      <xdr:rowOff>66950</xdr:rowOff>
    </xdr:from>
    <xdr:to>
      <xdr:col>0</xdr:col>
      <xdr:colOff>1125224</xdr:colOff>
      <xdr:row>33</xdr:row>
      <xdr:rowOff>1034063</xdr:rowOff>
    </xdr:to>
    <xdr:pic>
      <xdr:nvPicPr>
        <xdr:cNvPr id="26" name="Immagine 25" descr="NOUVELLE Hair Color Tintura capelli">
          <a:extLst>
            <a:ext uri="{FF2B5EF4-FFF2-40B4-BE49-F238E27FC236}">
              <a16:creationId xmlns:a16="http://schemas.microsoft.com/office/drawing/2014/main" xmlns="" id="{5354738E-CE34-4D46-A0B0-4839004AE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1" y="33114164"/>
          <a:ext cx="982203" cy="967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153589</xdr:colOff>
      <xdr:row>34</xdr:row>
      <xdr:rowOff>74056</xdr:rowOff>
    </xdr:from>
    <xdr:to>
      <xdr:col>0</xdr:col>
      <xdr:colOff>1091995</xdr:colOff>
      <xdr:row>34</xdr:row>
      <xdr:rowOff>1013591</xdr:rowOff>
    </xdr:to>
    <xdr:pic>
      <xdr:nvPicPr>
        <xdr:cNvPr id="27" name="Immagine 26" descr="NOUVELLE Hair Color Tintura capelli">
          <a:extLst>
            <a:ext uri="{FF2B5EF4-FFF2-40B4-BE49-F238E27FC236}">
              <a16:creationId xmlns:a16="http://schemas.microsoft.com/office/drawing/2014/main" xmlns="" id="{6F932DD8-CD3A-4438-8A71-0FF1BDE48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89" y="34209842"/>
          <a:ext cx="938406" cy="939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171311</xdr:colOff>
      <xdr:row>35</xdr:row>
      <xdr:rowOff>101462</xdr:rowOff>
    </xdr:from>
    <xdr:to>
      <xdr:col>0</xdr:col>
      <xdr:colOff>1105430</xdr:colOff>
      <xdr:row>35</xdr:row>
      <xdr:rowOff>1036330</xdr:rowOff>
    </xdr:to>
    <xdr:pic>
      <xdr:nvPicPr>
        <xdr:cNvPr id="28" name="Immagine 27" descr="NOUVELLE Hair Color Tintura capelli">
          <a:extLst>
            <a:ext uri="{FF2B5EF4-FFF2-40B4-BE49-F238E27FC236}">
              <a16:creationId xmlns:a16="http://schemas.microsoft.com/office/drawing/2014/main" xmlns="" id="{78C32362-D20B-436B-983D-548D5739C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11" y="35325819"/>
          <a:ext cx="934119" cy="934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171311</xdr:colOff>
      <xdr:row>36</xdr:row>
      <xdr:rowOff>101462</xdr:rowOff>
    </xdr:from>
    <xdr:to>
      <xdr:col>0</xdr:col>
      <xdr:colOff>1105430</xdr:colOff>
      <xdr:row>36</xdr:row>
      <xdr:rowOff>1036330</xdr:rowOff>
    </xdr:to>
    <xdr:pic>
      <xdr:nvPicPr>
        <xdr:cNvPr id="29" name="Immagine 28" descr="NOUVELLE Hair Color Tintura capelli">
          <a:extLst>
            <a:ext uri="{FF2B5EF4-FFF2-40B4-BE49-F238E27FC236}">
              <a16:creationId xmlns:a16="http://schemas.microsoft.com/office/drawing/2014/main" xmlns="" id="{1017B60E-0B16-48EA-A57F-687B523C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11" y="36414391"/>
          <a:ext cx="934119" cy="934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155719</xdr:colOff>
      <xdr:row>37</xdr:row>
      <xdr:rowOff>76789</xdr:rowOff>
    </xdr:from>
    <xdr:to>
      <xdr:col>0</xdr:col>
      <xdr:colOff>1112126</xdr:colOff>
      <xdr:row>37</xdr:row>
      <xdr:rowOff>1031623</xdr:rowOff>
    </xdr:to>
    <xdr:pic>
      <xdr:nvPicPr>
        <xdr:cNvPr id="30" name="Immagine 29" descr="NOUVELLE Hair Color Tintura capelli">
          <a:extLst>
            <a:ext uri="{FF2B5EF4-FFF2-40B4-BE49-F238E27FC236}">
              <a16:creationId xmlns:a16="http://schemas.microsoft.com/office/drawing/2014/main" xmlns="" id="{F9A30C08-C5C2-4DC6-98D7-15FEA8BA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19" y="37478289"/>
          <a:ext cx="956407" cy="954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155719</xdr:colOff>
      <xdr:row>38</xdr:row>
      <xdr:rowOff>76789</xdr:rowOff>
    </xdr:from>
    <xdr:to>
      <xdr:col>0</xdr:col>
      <xdr:colOff>1112126</xdr:colOff>
      <xdr:row>38</xdr:row>
      <xdr:rowOff>1031623</xdr:rowOff>
    </xdr:to>
    <xdr:pic>
      <xdr:nvPicPr>
        <xdr:cNvPr id="31" name="Immagine 30" descr="NOUVELLE Hair Color Tintura capelli">
          <a:extLst>
            <a:ext uri="{FF2B5EF4-FFF2-40B4-BE49-F238E27FC236}">
              <a16:creationId xmlns:a16="http://schemas.microsoft.com/office/drawing/2014/main" xmlns="" id="{1129219C-7AAA-46ED-8135-52665E37C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19" y="38566860"/>
          <a:ext cx="956407" cy="954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39</xdr:row>
      <xdr:rowOff>68911</xdr:rowOff>
    </xdr:from>
    <xdr:to>
      <xdr:col>0</xdr:col>
      <xdr:colOff>945347</xdr:colOff>
      <xdr:row>39</xdr:row>
      <xdr:rowOff>1035265</xdr:rowOff>
    </xdr:to>
    <xdr:pic>
      <xdr:nvPicPr>
        <xdr:cNvPr id="32" name="Immagine 31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E6368050-1ED2-4155-8D14-C12603D40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39647554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40</xdr:row>
      <xdr:rowOff>68911</xdr:rowOff>
    </xdr:from>
    <xdr:to>
      <xdr:col>0</xdr:col>
      <xdr:colOff>945347</xdr:colOff>
      <xdr:row>40</xdr:row>
      <xdr:rowOff>1035265</xdr:rowOff>
    </xdr:to>
    <xdr:pic>
      <xdr:nvPicPr>
        <xdr:cNvPr id="33" name="Immagine 32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6208681B-B599-4ADA-91F0-7BEB70CED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40736125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41</xdr:row>
      <xdr:rowOff>68911</xdr:rowOff>
    </xdr:from>
    <xdr:to>
      <xdr:col>0</xdr:col>
      <xdr:colOff>945347</xdr:colOff>
      <xdr:row>41</xdr:row>
      <xdr:rowOff>1035265</xdr:rowOff>
    </xdr:to>
    <xdr:pic>
      <xdr:nvPicPr>
        <xdr:cNvPr id="34" name="Immagine 33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A45AC5E4-B560-448F-891E-F3702B19D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41824697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42</xdr:row>
      <xdr:rowOff>68911</xdr:rowOff>
    </xdr:from>
    <xdr:to>
      <xdr:col>0</xdr:col>
      <xdr:colOff>945347</xdr:colOff>
      <xdr:row>42</xdr:row>
      <xdr:rowOff>1035265</xdr:rowOff>
    </xdr:to>
    <xdr:pic>
      <xdr:nvPicPr>
        <xdr:cNvPr id="35" name="Immagine 34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2FD82715-0E49-44A4-8C61-50937E8F3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42913268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43</xdr:row>
      <xdr:rowOff>68911</xdr:rowOff>
    </xdr:from>
    <xdr:to>
      <xdr:col>0</xdr:col>
      <xdr:colOff>945347</xdr:colOff>
      <xdr:row>43</xdr:row>
      <xdr:rowOff>1035265</xdr:rowOff>
    </xdr:to>
    <xdr:pic>
      <xdr:nvPicPr>
        <xdr:cNvPr id="36" name="Immagine 35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3E000D0C-C36B-4737-B8C7-4A8776235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44001840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44</xdr:row>
      <xdr:rowOff>68911</xdr:rowOff>
    </xdr:from>
    <xdr:to>
      <xdr:col>0</xdr:col>
      <xdr:colOff>945347</xdr:colOff>
      <xdr:row>44</xdr:row>
      <xdr:rowOff>1035265</xdr:rowOff>
    </xdr:to>
    <xdr:pic>
      <xdr:nvPicPr>
        <xdr:cNvPr id="37" name="Immagine 36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D2787BE9-5E35-486A-9987-071EA48F1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45090411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45</xdr:row>
      <xdr:rowOff>68911</xdr:rowOff>
    </xdr:from>
    <xdr:to>
      <xdr:col>0</xdr:col>
      <xdr:colOff>945347</xdr:colOff>
      <xdr:row>45</xdr:row>
      <xdr:rowOff>1035265</xdr:rowOff>
    </xdr:to>
    <xdr:pic>
      <xdr:nvPicPr>
        <xdr:cNvPr id="38" name="Immagine 37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F7D2D54C-0A58-49EF-866F-D8F22AE38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46178982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46</xdr:row>
      <xdr:rowOff>68911</xdr:rowOff>
    </xdr:from>
    <xdr:to>
      <xdr:col>0</xdr:col>
      <xdr:colOff>945347</xdr:colOff>
      <xdr:row>46</xdr:row>
      <xdr:rowOff>1035265</xdr:rowOff>
    </xdr:to>
    <xdr:pic>
      <xdr:nvPicPr>
        <xdr:cNvPr id="39" name="Immagine 38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143BE812-9E06-41E9-8F0C-8FED4C62A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47267554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47</xdr:row>
      <xdr:rowOff>68911</xdr:rowOff>
    </xdr:from>
    <xdr:to>
      <xdr:col>0</xdr:col>
      <xdr:colOff>945347</xdr:colOff>
      <xdr:row>47</xdr:row>
      <xdr:rowOff>1035265</xdr:rowOff>
    </xdr:to>
    <xdr:pic>
      <xdr:nvPicPr>
        <xdr:cNvPr id="40" name="Immagine 39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64DBB60A-FD95-4F6A-8BC1-C41BE1047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48356125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48</xdr:row>
      <xdr:rowOff>68911</xdr:rowOff>
    </xdr:from>
    <xdr:to>
      <xdr:col>0</xdr:col>
      <xdr:colOff>945347</xdr:colOff>
      <xdr:row>48</xdr:row>
      <xdr:rowOff>1035265</xdr:rowOff>
    </xdr:to>
    <xdr:pic>
      <xdr:nvPicPr>
        <xdr:cNvPr id="41" name="Immagine 40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244B6D38-427D-4573-9F5B-D3577855C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49444697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49</xdr:row>
      <xdr:rowOff>68911</xdr:rowOff>
    </xdr:from>
    <xdr:to>
      <xdr:col>0</xdr:col>
      <xdr:colOff>945347</xdr:colOff>
      <xdr:row>49</xdr:row>
      <xdr:rowOff>1035265</xdr:rowOff>
    </xdr:to>
    <xdr:pic>
      <xdr:nvPicPr>
        <xdr:cNvPr id="42" name="Immagine 41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77009AE8-7947-4931-B2EF-E2B632741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50533268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50</xdr:row>
      <xdr:rowOff>68911</xdr:rowOff>
    </xdr:from>
    <xdr:to>
      <xdr:col>0</xdr:col>
      <xdr:colOff>945347</xdr:colOff>
      <xdr:row>50</xdr:row>
      <xdr:rowOff>1035265</xdr:rowOff>
    </xdr:to>
    <xdr:pic>
      <xdr:nvPicPr>
        <xdr:cNvPr id="43" name="Immagine 42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222C186F-5E50-4385-91A2-9F72E6FAB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51621840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51</xdr:row>
      <xdr:rowOff>68911</xdr:rowOff>
    </xdr:from>
    <xdr:to>
      <xdr:col>0</xdr:col>
      <xdr:colOff>945347</xdr:colOff>
      <xdr:row>51</xdr:row>
      <xdr:rowOff>1035265</xdr:rowOff>
    </xdr:to>
    <xdr:pic>
      <xdr:nvPicPr>
        <xdr:cNvPr id="44" name="Immagine 43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61AD413C-8F9C-4219-91EC-B152604E8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52710411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52</xdr:row>
      <xdr:rowOff>68911</xdr:rowOff>
    </xdr:from>
    <xdr:to>
      <xdr:col>0</xdr:col>
      <xdr:colOff>945347</xdr:colOff>
      <xdr:row>52</xdr:row>
      <xdr:rowOff>1035265</xdr:rowOff>
    </xdr:to>
    <xdr:pic>
      <xdr:nvPicPr>
        <xdr:cNvPr id="45" name="Immagine 44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038EFC29-DA4D-467D-9740-05B004820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53798982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53</xdr:row>
      <xdr:rowOff>68911</xdr:rowOff>
    </xdr:from>
    <xdr:to>
      <xdr:col>0</xdr:col>
      <xdr:colOff>945347</xdr:colOff>
      <xdr:row>53</xdr:row>
      <xdr:rowOff>1035265</xdr:rowOff>
    </xdr:to>
    <xdr:pic>
      <xdr:nvPicPr>
        <xdr:cNvPr id="46" name="Immagine 45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43B9DFEB-02E0-4C0A-9043-722EDAA1E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54887554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76049</xdr:colOff>
      <xdr:row>54</xdr:row>
      <xdr:rowOff>77610</xdr:rowOff>
    </xdr:from>
    <xdr:to>
      <xdr:col>0</xdr:col>
      <xdr:colOff>693087</xdr:colOff>
      <xdr:row>54</xdr:row>
      <xdr:rowOff>1043964</xdr:rowOff>
    </xdr:to>
    <xdr:pic>
      <xdr:nvPicPr>
        <xdr:cNvPr id="47" name="Immagine 46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F39789E1-A368-4FE9-8E27-056A2B160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49" y="55984824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780661</xdr:colOff>
      <xdr:row>54</xdr:row>
      <xdr:rowOff>384656</xdr:rowOff>
    </xdr:from>
    <xdr:to>
      <xdr:col>0</xdr:col>
      <xdr:colOff>1168037</xdr:colOff>
      <xdr:row>54</xdr:row>
      <xdr:rowOff>970225</xdr:rowOff>
    </xdr:to>
    <xdr:pic>
      <xdr:nvPicPr>
        <xdr:cNvPr id="48" name="Immagine 47" descr="NOUVELLE Lively Colorazione Senza Ammoniaca">
          <a:extLst>
            <a:ext uri="{FF2B5EF4-FFF2-40B4-BE49-F238E27FC236}">
              <a16:creationId xmlns:a16="http://schemas.microsoft.com/office/drawing/2014/main" xmlns="" id="{D9B4D7B3-589B-428F-8E66-29FC412D56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0" t="18448" r="29864" b="18446"/>
        <a:stretch/>
      </xdr:blipFill>
      <xdr:spPr bwMode="auto">
        <a:xfrm>
          <a:off x="780661" y="56291870"/>
          <a:ext cx="387376" cy="585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154342</xdr:colOff>
      <xdr:row>55</xdr:row>
      <xdr:rowOff>81129</xdr:rowOff>
    </xdr:from>
    <xdr:to>
      <xdr:col>0</xdr:col>
      <xdr:colOff>1119563</xdr:colOff>
      <xdr:row>55</xdr:row>
      <xdr:rowOff>1040721</xdr:rowOff>
    </xdr:to>
    <xdr:pic>
      <xdr:nvPicPr>
        <xdr:cNvPr id="49" name="Immagine 48" descr="NOUVELLE Hair Color Tintura capelli">
          <a:extLst>
            <a:ext uri="{FF2B5EF4-FFF2-40B4-BE49-F238E27FC236}">
              <a16:creationId xmlns:a16="http://schemas.microsoft.com/office/drawing/2014/main" xmlns="" id="{68B6E04C-9831-4A81-BECB-BA6964CEF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42" y="57076915"/>
          <a:ext cx="965221" cy="959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176356</xdr:colOff>
      <xdr:row>56</xdr:row>
      <xdr:rowOff>104220</xdr:rowOff>
    </xdr:from>
    <xdr:to>
      <xdr:col>0</xdr:col>
      <xdr:colOff>1099753</xdr:colOff>
      <xdr:row>56</xdr:row>
      <xdr:rowOff>1031465</xdr:rowOff>
    </xdr:to>
    <xdr:pic>
      <xdr:nvPicPr>
        <xdr:cNvPr id="50" name="Immagine 49" descr="NOUVELLE Hair Color Tintura capelli">
          <a:extLst>
            <a:ext uri="{FF2B5EF4-FFF2-40B4-BE49-F238E27FC236}">
              <a16:creationId xmlns:a16="http://schemas.microsoft.com/office/drawing/2014/main" xmlns="" id="{743DBB14-CA5E-42A7-A972-857E5FBE0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356" y="58188577"/>
          <a:ext cx="923397" cy="927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143328</xdr:colOff>
      <xdr:row>57</xdr:row>
      <xdr:rowOff>69633</xdr:rowOff>
    </xdr:from>
    <xdr:to>
      <xdr:col>0</xdr:col>
      <xdr:colOff>1129360</xdr:colOff>
      <xdr:row>57</xdr:row>
      <xdr:rowOff>1046116</xdr:rowOff>
    </xdr:to>
    <xdr:pic>
      <xdr:nvPicPr>
        <xdr:cNvPr id="51" name="Immagine 50" descr="NOUVELLE Hair Color Tintura capelli">
          <a:extLst>
            <a:ext uri="{FF2B5EF4-FFF2-40B4-BE49-F238E27FC236}">
              <a16:creationId xmlns:a16="http://schemas.microsoft.com/office/drawing/2014/main" xmlns="" id="{0CD70D74-B6E8-4405-AEE0-96C85ABFB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28" y="59242562"/>
          <a:ext cx="986032" cy="976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154213</xdr:colOff>
      <xdr:row>58</xdr:row>
      <xdr:rowOff>69060</xdr:rowOff>
    </xdr:from>
    <xdr:to>
      <xdr:col>0</xdr:col>
      <xdr:colOff>1117835</xdr:colOff>
      <xdr:row>58</xdr:row>
      <xdr:rowOff>1037500</xdr:rowOff>
    </xdr:to>
    <xdr:pic>
      <xdr:nvPicPr>
        <xdr:cNvPr id="52" name="Immagine 51" descr="NOUVELLE Hair Color Tintura capelli">
          <a:extLst>
            <a:ext uri="{FF2B5EF4-FFF2-40B4-BE49-F238E27FC236}">
              <a16:creationId xmlns:a16="http://schemas.microsoft.com/office/drawing/2014/main" xmlns="" id="{28B88711-D1A9-458D-94C0-37690D77B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213" y="60330560"/>
          <a:ext cx="963622" cy="96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154213</xdr:colOff>
      <xdr:row>59</xdr:row>
      <xdr:rowOff>69060</xdr:rowOff>
    </xdr:from>
    <xdr:to>
      <xdr:col>0</xdr:col>
      <xdr:colOff>1117835</xdr:colOff>
      <xdr:row>59</xdr:row>
      <xdr:rowOff>1037500</xdr:rowOff>
    </xdr:to>
    <xdr:pic>
      <xdr:nvPicPr>
        <xdr:cNvPr id="53" name="Immagine 52" descr="NOUVELLE Hair Color Tintura capelli">
          <a:extLst>
            <a:ext uri="{FF2B5EF4-FFF2-40B4-BE49-F238E27FC236}">
              <a16:creationId xmlns:a16="http://schemas.microsoft.com/office/drawing/2014/main" xmlns="" id="{350F53D9-EC6A-41A5-B3C9-9D92C7B3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213" y="61419131"/>
          <a:ext cx="963622" cy="96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60</xdr:row>
      <xdr:rowOff>68911</xdr:rowOff>
    </xdr:from>
    <xdr:to>
      <xdr:col>0</xdr:col>
      <xdr:colOff>945347</xdr:colOff>
      <xdr:row>60</xdr:row>
      <xdr:rowOff>1035265</xdr:rowOff>
    </xdr:to>
    <xdr:pic>
      <xdr:nvPicPr>
        <xdr:cNvPr id="54" name="Immagine 53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63BA5843-C8C6-4B33-BCF5-56070434D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62507554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61</xdr:row>
      <xdr:rowOff>68911</xdr:rowOff>
    </xdr:from>
    <xdr:to>
      <xdr:col>0</xdr:col>
      <xdr:colOff>945347</xdr:colOff>
      <xdr:row>61</xdr:row>
      <xdr:rowOff>1035265</xdr:rowOff>
    </xdr:to>
    <xdr:pic>
      <xdr:nvPicPr>
        <xdr:cNvPr id="55" name="Immagine 54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F9E6D430-7012-40E9-B317-44B8ADB5D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63596125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62</xdr:row>
      <xdr:rowOff>68911</xdr:rowOff>
    </xdr:from>
    <xdr:to>
      <xdr:col>0</xdr:col>
      <xdr:colOff>945347</xdr:colOff>
      <xdr:row>62</xdr:row>
      <xdr:rowOff>1035265</xdr:rowOff>
    </xdr:to>
    <xdr:pic>
      <xdr:nvPicPr>
        <xdr:cNvPr id="56" name="Immagine 55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963A1B15-D2A1-41D3-99A8-DA5F4FDC9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64684697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63</xdr:row>
      <xdr:rowOff>68911</xdr:rowOff>
    </xdr:from>
    <xdr:to>
      <xdr:col>0</xdr:col>
      <xdr:colOff>945347</xdr:colOff>
      <xdr:row>63</xdr:row>
      <xdr:rowOff>1035265</xdr:rowOff>
    </xdr:to>
    <xdr:pic>
      <xdr:nvPicPr>
        <xdr:cNvPr id="57" name="Immagine 56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6293BD37-4005-41EE-89E3-E8657B1EB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65773268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153306</xdr:colOff>
      <xdr:row>64</xdr:row>
      <xdr:rowOff>80958</xdr:rowOff>
    </xdr:from>
    <xdr:to>
      <xdr:col>0</xdr:col>
      <xdr:colOff>1105722</xdr:colOff>
      <xdr:row>64</xdr:row>
      <xdr:rowOff>1038136</xdr:rowOff>
    </xdr:to>
    <xdr:pic>
      <xdr:nvPicPr>
        <xdr:cNvPr id="58" name="Immagine 57" descr="NOUVELLE Hair Color Tintura capelli">
          <a:extLst>
            <a:ext uri="{FF2B5EF4-FFF2-40B4-BE49-F238E27FC236}">
              <a16:creationId xmlns:a16="http://schemas.microsoft.com/office/drawing/2014/main" xmlns="" id="{33320A71-1E92-4541-84CA-4DB07D386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06" y="66873887"/>
          <a:ext cx="952416" cy="95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143329</xdr:colOff>
      <xdr:row>65</xdr:row>
      <xdr:rowOff>69633</xdr:rowOff>
    </xdr:from>
    <xdr:to>
      <xdr:col>0</xdr:col>
      <xdr:colOff>1129361</xdr:colOff>
      <xdr:row>65</xdr:row>
      <xdr:rowOff>1046116</xdr:rowOff>
    </xdr:to>
    <xdr:pic>
      <xdr:nvPicPr>
        <xdr:cNvPr id="59" name="Immagine 58" descr="NOUVELLE Hair Color Tintura capelli">
          <a:extLst>
            <a:ext uri="{FF2B5EF4-FFF2-40B4-BE49-F238E27FC236}">
              <a16:creationId xmlns:a16="http://schemas.microsoft.com/office/drawing/2014/main" xmlns="" id="{53B09CD3-24D8-400E-BDC2-2B1E243ED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29" y="67951133"/>
          <a:ext cx="986032" cy="976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176890</xdr:colOff>
      <xdr:row>66</xdr:row>
      <xdr:rowOff>92051</xdr:rowOff>
    </xdr:from>
    <xdr:to>
      <xdr:col>0</xdr:col>
      <xdr:colOff>1106898</xdr:colOff>
      <xdr:row>66</xdr:row>
      <xdr:rowOff>1026708</xdr:rowOff>
    </xdr:to>
    <xdr:pic>
      <xdr:nvPicPr>
        <xdr:cNvPr id="60" name="Immagine 59" descr="NOUVELLE Hair Color Tintura capelli">
          <a:extLst>
            <a:ext uri="{FF2B5EF4-FFF2-40B4-BE49-F238E27FC236}">
              <a16:creationId xmlns:a16="http://schemas.microsoft.com/office/drawing/2014/main" xmlns="" id="{CD421812-703B-452F-9298-652C9CF1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0" y="69062122"/>
          <a:ext cx="930008" cy="93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176890</xdr:colOff>
      <xdr:row>67</xdr:row>
      <xdr:rowOff>92051</xdr:rowOff>
    </xdr:from>
    <xdr:to>
      <xdr:col>0</xdr:col>
      <xdr:colOff>1106898</xdr:colOff>
      <xdr:row>67</xdr:row>
      <xdr:rowOff>1026708</xdr:rowOff>
    </xdr:to>
    <xdr:pic>
      <xdr:nvPicPr>
        <xdr:cNvPr id="61" name="Immagine 60" descr="NOUVELLE Hair Color Tintura capelli">
          <a:extLst>
            <a:ext uri="{FF2B5EF4-FFF2-40B4-BE49-F238E27FC236}">
              <a16:creationId xmlns:a16="http://schemas.microsoft.com/office/drawing/2014/main" xmlns="" id="{AC68E29D-2D2E-4D83-A4D0-DC4294FA1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0" y="70150694"/>
          <a:ext cx="930008" cy="93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177799</xdr:colOff>
      <xdr:row>68</xdr:row>
      <xdr:rowOff>80154</xdr:rowOff>
    </xdr:from>
    <xdr:to>
      <xdr:col>0</xdr:col>
      <xdr:colOff>1119011</xdr:colOff>
      <xdr:row>68</xdr:row>
      <xdr:rowOff>1026072</xdr:rowOff>
    </xdr:to>
    <xdr:pic>
      <xdr:nvPicPr>
        <xdr:cNvPr id="62" name="Immagine 61" descr="NOUVELLE Hair Color Tintura capelli">
          <a:extLst>
            <a:ext uri="{FF2B5EF4-FFF2-40B4-BE49-F238E27FC236}">
              <a16:creationId xmlns:a16="http://schemas.microsoft.com/office/drawing/2014/main" xmlns="" id="{EA32EEEA-5FF5-4D85-B950-705D593E9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799" y="71227368"/>
          <a:ext cx="941212" cy="945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69</xdr:row>
      <xdr:rowOff>68911</xdr:rowOff>
    </xdr:from>
    <xdr:to>
      <xdr:col>0</xdr:col>
      <xdr:colOff>945347</xdr:colOff>
      <xdr:row>69</xdr:row>
      <xdr:rowOff>1035265</xdr:rowOff>
    </xdr:to>
    <xdr:pic>
      <xdr:nvPicPr>
        <xdr:cNvPr id="63" name="Immagine 62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0AE8BF0D-C44F-4CCD-A823-D23A57926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72304697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70</xdr:row>
      <xdr:rowOff>68911</xdr:rowOff>
    </xdr:from>
    <xdr:to>
      <xdr:col>0</xdr:col>
      <xdr:colOff>945347</xdr:colOff>
      <xdr:row>70</xdr:row>
      <xdr:rowOff>1035265</xdr:rowOff>
    </xdr:to>
    <xdr:pic>
      <xdr:nvPicPr>
        <xdr:cNvPr id="64" name="Immagine 63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6BD65692-31ED-4FFB-9A7B-221A6D3C5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73393268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71</xdr:row>
      <xdr:rowOff>68911</xdr:rowOff>
    </xdr:from>
    <xdr:to>
      <xdr:col>0</xdr:col>
      <xdr:colOff>945347</xdr:colOff>
      <xdr:row>71</xdr:row>
      <xdr:rowOff>1035265</xdr:rowOff>
    </xdr:to>
    <xdr:pic>
      <xdr:nvPicPr>
        <xdr:cNvPr id="65" name="Immagine 64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28A9171A-9491-442D-9F55-E89A2820E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74481840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164191</xdr:colOff>
      <xdr:row>72</xdr:row>
      <xdr:rowOff>92051</xdr:rowOff>
    </xdr:from>
    <xdr:to>
      <xdr:col>0</xdr:col>
      <xdr:colOff>1094199</xdr:colOff>
      <xdr:row>72</xdr:row>
      <xdr:rowOff>1026708</xdr:rowOff>
    </xdr:to>
    <xdr:pic>
      <xdr:nvPicPr>
        <xdr:cNvPr id="66" name="Immagine 65" descr="NOUVELLE Hair Color Tintura capelli">
          <a:extLst>
            <a:ext uri="{FF2B5EF4-FFF2-40B4-BE49-F238E27FC236}">
              <a16:creationId xmlns:a16="http://schemas.microsoft.com/office/drawing/2014/main" xmlns="" id="{0F9CD5A4-F506-4530-9123-3D7923923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191" y="75593551"/>
          <a:ext cx="930008" cy="93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165099</xdr:colOff>
      <xdr:row>73</xdr:row>
      <xdr:rowOff>80154</xdr:rowOff>
    </xdr:from>
    <xdr:to>
      <xdr:col>0</xdr:col>
      <xdr:colOff>1106311</xdr:colOff>
      <xdr:row>73</xdr:row>
      <xdr:rowOff>1026072</xdr:rowOff>
    </xdr:to>
    <xdr:pic>
      <xdr:nvPicPr>
        <xdr:cNvPr id="67" name="Immagine 66" descr="NOUVELLE Hair Color Tintura capelli">
          <a:extLst>
            <a:ext uri="{FF2B5EF4-FFF2-40B4-BE49-F238E27FC236}">
              <a16:creationId xmlns:a16="http://schemas.microsoft.com/office/drawing/2014/main" xmlns="" id="{4470DD29-F826-44CB-AD90-3E8348C29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099" y="76670225"/>
          <a:ext cx="941212" cy="945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153691</xdr:colOff>
      <xdr:row>75</xdr:row>
      <xdr:rowOff>68597</xdr:rowOff>
    </xdr:from>
    <xdr:to>
      <xdr:col>0</xdr:col>
      <xdr:colOff>1110871</xdr:colOff>
      <xdr:row>75</xdr:row>
      <xdr:rowOff>1030563</xdr:rowOff>
    </xdr:to>
    <xdr:pic>
      <xdr:nvPicPr>
        <xdr:cNvPr id="68" name="Immagine 67" descr="NOUVELLE Hair Color Tintura capelli">
          <a:extLst>
            <a:ext uri="{FF2B5EF4-FFF2-40B4-BE49-F238E27FC236}">
              <a16:creationId xmlns:a16="http://schemas.microsoft.com/office/drawing/2014/main" xmlns="" id="{8F4A0CA8-0D6E-4B4F-A7F4-34E9F7AE9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91" y="78835811"/>
          <a:ext cx="957180" cy="96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153691</xdr:colOff>
      <xdr:row>74</xdr:row>
      <xdr:rowOff>68597</xdr:rowOff>
    </xdr:from>
    <xdr:to>
      <xdr:col>0</xdr:col>
      <xdr:colOff>1110871</xdr:colOff>
      <xdr:row>74</xdr:row>
      <xdr:rowOff>1030563</xdr:rowOff>
    </xdr:to>
    <xdr:pic>
      <xdr:nvPicPr>
        <xdr:cNvPr id="69" name="Immagine 68" descr="NOUVELLE Hair Color Tintura capelli">
          <a:extLst>
            <a:ext uri="{FF2B5EF4-FFF2-40B4-BE49-F238E27FC236}">
              <a16:creationId xmlns:a16="http://schemas.microsoft.com/office/drawing/2014/main" xmlns="" id="{53D6BC29-9DF9-4B6D-BF6E-DB55E103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91" y="77747240"/>
          <a:ext cx="957180" cy="96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200478</xdr:colOff>
      <xdr:row>76</xdr:row>
      <xdr:rowOff>103144</xdr:rowOff>
    </xdr:from>
    <xdr:to>
      <xdr:col>0</xdr:col>
      <xdr:colOff>1108075</xdr:colOff>
      <xdr:row>76</xdr:row>
      <xdr:rowOff>1015279</xdr:rowOff>
    </xdr:to>
    <xdr:pic>
      <xdr:nvPicPr>
        <xdr:cNvPr id="70" name="Immagine 69" descr="NOUVELLE Hair Color Tintura capelli">
          <a:extLst>
            <a:ext uri="{FF2B5EF4-FFF2-40B4-BE49-F238E27FC236}">
              <a16:creationId xmlns:a16="http://schemas.microsoft.com/office/drawing/2014/main" xmlns="" id="{E2625B78-E4F1-471D-8176-640394A93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78" y="79958930"/>
          <a:ext cx="907597" cy="912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77</xdr:row>
      <xdr:rowOff>68911</xdr:rowOff>
    </xdr:from>
    <xdr:to>
      <xdr:col>0</xdr:col>
      <xdr:colOff>945347</xdr:colOff>
      <xdr:row>77</xdr:row>
      <xdr:rowOff>1035265</xdr:rowOff>
    </xdr:to>
    <xdr:pic>
      <xdr:nvPicPr>
        <xdr:cNvPr id="71" name="Immagine 70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C095FE58-2B3B-4DD6-AB5B-CB1500999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81013268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78</xdr:row>
      <xdr:rowOff>68911</xdr:rowOff>
    </xdr:from>
    <xdr:to>
      <xdr:col>0</xdr:col>
      <xdr:colOff>945347</xdr:colOff>
      <xdr:row>78</xdr:row>
      <xdr:rowOff>1035265</xdr:rowOff>
    </xdr:to>
    <xdr:pic>
      <xdr:nvPicPr>
        <xdr:cNvPr id="72" name="Immagine 71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CD76AE6B-4960-4FD7-B073-3F27953E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82101840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164568</xdr:colOff>
      <xdr:row>79</xdr:row>
      <xdr:rowOff>66873</xdr:rowOff>
    </xdr:from>
    <xdr:to>
      <xdr:col>0</xdr:col>
      <xdr:colOff>1099225</xdr:colOff>
      <xdr:row>79</xdr:row>
      <xdr:rowOff>1004646</xdr:rowOff>
    </xdr:to>
    <xdr:pic>
      <xdr:nvPicPr>
        <xdr:cNvPr id="73" name="Immagine 72" descr="NOUVELLE Hair Color Tintura capelli">
          <a:extLst>
            <a:ext uri="{FF2B5EF4-FFF2-40B4-BE49-F238E27FC236}">
              <a16:creationId xmlns:a16="http://schemas.microsoft.com/office/drawing/2014/main" xmlns="" id="{2FD0183F-DBB8-4AD8-9FB3-4494E1C2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68" y="83188373"/>
          <a:ext cx="934657" cy="93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165226</xdr:colOff>
      <xdr:row>80</xdr:row>
      <xdr:rowOff>80154</xdr:rowOff>
    </xdr:from>
    <xdr:to>
      <xdr:col>0</xdr:col>
      <xdr:colOff>1108002</xdr:colOff>
      <xdr:row>80</xdr:row>
      <xdr:rowOff>1026072</xdr:rowOff>
    </xdr:to>
    <xdr:pic>
      <xdr:nvPicPr>
        <xdr:cNvPr id="74" name="Immagine 73" descr="NOUVELLE Hair Color Tintura capelli">
          <a:extLst>
            <a:ext uri="{FF2B5EF4-FFF2-40B4-BE49-F238E27FC236}">
              <a16:creationId xmlns:a16="http://schemas.microsoft.com/office/drawing/2014/main" xmlns="" id="{7A977E59-C2EC-4C9E-9536-B22ABA15C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226" y="84290225"/>
          <a:ext cx="942776" cy="945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81</xdr:row>
      <xdr:rowOff>68911</xdr:rowOff>
    </xdr:from>
    <xdr:to>
      <xdr:col>0</xdr:col>
      <xdr:colOff>945347</xdr:colOff>
      <xdr:row>81</xdr:row>
      <xdr:rowOff>1035265</xdr:rowOff>
    </xdr:to>
    <xdr:pic>
      <xdr:nvPicPr>
        <xdr:cNvPr id="75" name="Immagine 74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671F1B34-6AA3-4154-AB79-7D4413628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85367554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153432</xdr:colOff>
      <xdr:row>82</xdr:row>
      <xdr:rowOff>68258</xdr:rowOff>
    </xdr:from>
    <xdr:to>
      <xdr:col>0</xdr:col>
      <xdr:colOff>1107431</xdr:colOff>
      <xdr:row>82</xdr:row>
      <xdr:rowOff>1025436</xdr:rowOff>
    </xdr:to>
    <xdr:pic>
      <xdr:nvPicPr>
        <xdr:cNvPr id="76" name="Immagine 75" descr="NOUVELLE Hair Color Tintura capelli">
          <a:extLst>
            <a:ext uri="{FF2B5EF4-FFF2-40B4-BE49-F238E27FC236}">
              <a16:creationId xmlns:a16="http://schemas.microsoft.com/office/drawing/2014/main" xmlns="" id="{16459114-DA68-4C66-B605-317DF5C82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32" y="86455472"/>
          <a:ext cx="953999" cy="95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154278</xdr:colOff>
      <xdr:row>83</xdr:row>
      <xdr:rowOff>69060</xdr:rowOff>
    </xdr:from>
    <xdr:to>
      <xdr:col>0</xdr:col>
      <xdr:colOff>1118699</xdr:colOff>
      <xdr:row>83</xdr:row>
      <xdr:rowOff>1037500</xdr:rowOff>
    </xdr:to>
    <xdr:pic>
      <xdr:nvPicPr>
        <xdr:cNvPr id="77" name="Immagine 76" descr="NOUVELLE Hair Color Tintura capelli">
          <a:extLst>
            <a:ext uri="{FF2B5EF4-FFF2-40B4-BE49-F238E27FC236}">
              <a16:creationId xmlns:a16="http://schemas.microsoft.com/office/drawing/2014/main" xmlns="" id="{212630D0-939C-4EE8-BD02-ABB9A4513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278" y="87544846"/>
          <a:ext cx="964421" cy="96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154278</xdr:colOff>
      <xdr:row>84</xdr:row>
      <xdr:rowOff>69060</xdr:rowOff>
    </xdr:from>
    <xdr:to>
      <xdr:col>0</xdr:col>
      <xdr:colOff>1118699</xdr:colOff>
      <xdr:row>84</xdr:row>
      <xdr:rowOff>1037500</xdr:rowOff>
    </xdr:to>
    <xdr:pic>
      <xdr:nvPicPr>
        <xdr:cNvPr id="78" name="Immagine 77" descr="NOUVELLE Hair Color Tintura capelli">
          <a:extLst>
            <a:ext uri="{FF2B5EF4-FFF2-40B4-BE49-F238E27FC236}">
              <a16:creationId xmlns:a16="http://schemas.microsoft.com/office/drawing/2014/main" xmlns="" id="{10747436-28ED-4351-88C2-DBAD87B2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278" y="88633417"/>
          <a:ext cx="964421" cy="96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154214</xdr:colOff>
      <xdr:row>85</xdr:row>
      <xdr:rowOff>69060</xdr:rowOff>
    </xdr:from>
    <xdr:to>
      <xdr:col>0</xdr:col>
      <xdr:colOff>1117836</xdr:colOff>
      <xdr:row>85</xdr:row>
      <xdr:rowOff>1037500</xdr:rowOff>
    </xdr:to>
    <xdr:pic>
      <xdr:nvPicPr>
        <xdr:cNvPr id="79" name="Immagine 78" descr="NOUVELLE Hair Color Tintura capelli">
          <a:extLst>
            <a:ext uri="{FF2B5EF4-FFF2-40B4-BE49-F238E27FC236}">
              <a16:creationId xmlns:a16="http://schemas.microsoft.com/office/drawing/2014/main" xmlns="" id="{F6EC2E71-F06C-481F-BDE0-F61E1AFD9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214" y="89721989"/>
          <a:ext cx="963622" cy="96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86</xdr:row>
      <xdr:rowOff>68911</xdr:rowOff>
    </xdr:from>
    <xdr:to>
      <xdr:col>0</xdr:col>
      <xdr:colOff>945347</xdr:colOff>
      <xdr:row>86</xdr:row>
      <xdr:rowOff>1035265</xdr:rowOff>
    </xdr:to>
    <xdr:pic>
      <xdr:nvPicPr>
        <xdr:cNvPr id="80" name="Immagine 79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80ED58E5-303C-4A84-AEF7-198A16861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90810411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165099</xdr:colOff>
      <xdr:row>87</xdr:row>
      <xdr:rowOff>80154</xdr:rowOff>
    </xdr:from>
    <xdr:to>
      <xdr:col>0</xdr:col>
      <xdr:colOff>1106311</xdr:colOff>
      <xdr:row>87</xdr:row>
      <xdr:rowOff>1026072</xdr:rowOff>
    </xdr:to>
    <xdr:pic>
      <xdr:nvPicPr>
        <xdr:cNvPr id="81" name="Immagine 80" descr="NOUVELLE Hair Color Tintura capelli">
          <a:extLst>
            <a:ext uri="{FF2B5EF4-FFF2-40B4-BE49-F238E27FC236}">
              <a16:creationId xmlns:a16="http://schemas.microsoft.com/office/drawing/2014/main" xmlns="" id="{8395F014-11DF-4E77-BBA8-D63643C48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099" y="91910225"/>
          <a:ext cx="941212" cy="945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88</xdr:row>
      <xdr:rowOff>68911</xdr:rowOff>
    </xdr:from>
    <xdr:to>
      <xdr:col>0</xdr:col>
      <xdr:colOff>945347</xdr:colOff>
      <xdr:row>88</xdr:row>
      <xdr:rowOff>1035265</xdr:rowOff>
    </xdr:to>
    <xdr:pic>
      <xdr:nvPicPr>
        <xdr:cNvPr id="82" name="Immagine 81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163C1E08-A754-43D2-A760-422855A0F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92987554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89</xdr:row>
      <xdr:rowOff>68911</xdr:rowOff>
    </xdr:from>
    <xdr:to>
      <xdr:col>0</xdr:col>
      <xdr:colOff>945347</xdr:colOff>
      <xdr:row>89</xdr:row>
      <xdr:rowOff>1035265</xdr:rowOff>
    </xdr:to>
    <xdr:pic>
      <xdr:nvPicPr>
        <xdr:cNvPr id="83" name="Immagine 82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3FEA8D03-B517-495C-88DE-D26837BB6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94076125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90</xdr:row>
      <xdr:rowOff>68911</xdr:rowOff>
    </xdr:from>
    <xdr:to>
      <xdr:col>0</xdr:col>
      <xdr:colOff>945347</xdr:colOff>
      <xdr:row>90</xdr:row>
      <xdr:rowOff>1035265</xdr:rowOff>
    </xdr:to>
    <xdr:pic>
      <xdr:nvPicPr>
        <xdr:cNvPr id="84" name="Immagine 83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CCEF4949-9B67-41A8-B4BD-DB363801D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95164697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142485</xdr:colOff>
      <xdr:row>91</xdr:row>
      <xdr:rowOff>68830</xdr:rowOff>
    </xdr:from>
    <xdr:to>
      <xdr:col>0</xdr:col>
      <xdr:colOff>1118120</xdr:colOff>
      <xdr:row>91</xdr:row>
      <xdr:rowOff>1034053</xdr:rowOff>
    </xdr:to>
    <xdr:pic>
      <xdr:nvPicPr>
        <xdr:cNvPr id="85" name="Immagine 84" descr="NOUVELLE Hair Color Tintura capelli">
          <a:extLst>
            <a:ext uri="{FF2B5EF4-FFF2-40B4-BE49-F238E27FC236}">
              <a16:creationId xmlns:a16="http://schemas.microsoft.com/office/drawing/2014/main" xmlns="" id="{DF7C8C15-1E3F-430F-B84B-9C25AA332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85" y="96253187"/>
          <a:ext cx="975635" cy="965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142815</xdr:colOff>
      <xdr:row>93</xdr:row>
      <xdr:rowOff>69523</xdr:rowOff>
    </xdr:from>
    <xdr:to>
      <xdr:col>0</xdr:col>
      <xdr:colOff>1122516</xdr:colOff>
      <xdr:row>93</xdr:row>
      <xdr:rowOff>1044458</xdr:rowOff>
    </xdr:to>
    <xdr:pic>
      <xdr:nvPicPr>
        <xdr:cNvPr id="86" name="Immagine 85" descr="NOUVELLE Hair Color Tintura capelli">
          <a:extLst>
            <a:ext uri="{FF2B5EF4-FFF2-40B4-BE49-F238E27FC236}">
              <a16:creationId xmlns:a16="http://schemas.microsoft.com/office/drawing/2014/main" xmlns="" id="{251EF183-DE78-4A62-B5D2-EBDB4DF37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15" y="98431023"/>
          <a:ext cx="979701" cy="974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142815</xdr:colOff>
      <xdr:row>94</xdr:row>
      <xdr:rowOff>70154</xdr:rowOff>
    </xdr:from>
    <xdr:to>
      <xdr:col>0</xdr:col>
      <xdr:colOff>1122516</xdr:colOff>
      <xdr:row>94</xdr:row>
      <xdr:rowOff>1053937</xdr:rowOff>
    </xdr:to>
    <xdr:pic>
      <xdr:nvPicPr>
        <xdr:cNvPr id="87" name="Immagine 86" descr="NOUVELLE Hair Color Tintura capelli">
          <a:extLst>
            <a:ext uri="{FF2B5EF4-FFF2-40B4-BE49-F238E27FC236}">
              <a16:creationId xmlns:a16="http://schemas.microsoft.com/office/drawing/2014/main" xmlns="" id="{B43C2F4C-83F7-4476-9CC0-BDC6C87D1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15" y="99520225"/>
          <a:ext cx="979701" cy="983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92</xdr:row>
      <xdr:rowOff>68911</xdr:rowOff>
    </xdr:from>
    <xdr:to>
      <xdr:col>0</xdr:col>
      <xdr:colOff>945347</xdr:colOff>
      <xdr:row>92</xdr:row>
      <xdr:rowOff>1035265</xdr:rowOff>
    </xdr:to>
    <xdr:pic>
      <xdr:nvPicPr>
        <xdr:cNvPr id="88" name="Immagine 87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B05228C8-2723-48F8-8460-BACF59AF3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97341840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165481</xdr:colOff>
      <xdr:row>95</xdr:row>
      <xdr:rowOff>80435</xdr:rowOff>
    </xdr:from>
    <xdr:to>
      <xdr:col>0</xdr:col>
      <xdr:colOff>1111400</xdr:colOff>
      <xdr:row>95</xdr:row>
      <xdr:rowOff>1030295</xdr:rowOff>
    </xdr:to>
    <xdr:pic>
      <xdr:nvPicPr>
        <xdr:cNvPr id="89" name="Immagine 88" descr="NOUVELLE Hair Color Tintura capelli">
          <a:extLst>
            <a:ext uri="{FF2B5EF4-FFF2-40B4-BE49-F238E27FC236}">
              <a16:creationId xmlns:a16="http://schemas.microsoft.com/office/drawing/2014/main" xmlns="" id="{8BDD5439-2ACC-4F85-B078-3677E0909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81" y="100619078"/>
          <a:ext cx="945919" cy="949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96</xdr:row>
      <xdr:rowOff>68911</xdr:rowOff>
    </xdr:from>
    <xdr:to>
      <xdr:col>0</xdr:col>
      <xdr:colOff>945347</xdr:colOff>
      <xdr:row>96</xdr:row>
      <xdr:rowOff>1035265</xdr:rowOff>
    </xdr:to>
    <xdr:pic>
      <xdr:nvPicPr>
        <xdr:cNvPr id="90" name="Immagine 89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088F8DCE-A291-4F23-A42B-75E332891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101696125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97</xdr:row>
      <xdr:rowOff>68911</xdr:rowOff>
    </xdr:from>
    <xdr:to>
      <xdr:col>0</xdr:col>
      <xdr:colOff>945347</xdr:colOff>
      <xdr:row>97</xdr:row>
      <xdr:rowOff>1035265</xdr:rowOff>
    </xdr:to>
    <xdr:pic>
      <xdr:nvPicPr>
        <xdr:cNvPr id="91" name="Immagine 90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B28DB717-ED21-4659-99BC-FDD51B09E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102784697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98</xdr:row>
      <xdr:rowOff>68911</xdr:rowOff>
    </xdr:from>
    <xdr:to>
      <xdr:col>0</xdr:col>
      <xdr:colOff>945347</xdr:colOff>
      <xdr:row>98</xdr:row>
      <xdr:rowOff>1035265</xdr:rowOff>
    </xdr:to>
    <xdr:pic>
      <xdr:nvPicPr>
        <xdr:cNvPr id="92" name="Immagine 91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7F9C9AD5-C41F-488E-9665-DC3CB6987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103873268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99</xdr:row>
      <xdr:rowOff>68911</xdr:rowOff>
    </xdr:from>
    <xdr:to>
      <xdr:col>0</xdr:col>
      <xdr:colOff>945347</xdr:colOff>
      <xdr:row>99</xdr:row>
      <xdr:rowOff>1035265</xdr:rowOff>
    </xdr:to>
    <xdr:pic>
      <xdr:nvPicPr>
        <xdr:cNvPr id="93" name="Immagine 92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335062AC-D3AF-45FE-B37C-1A9F6B919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104961840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100</xdr:row>
      <xdr:rowOff>68911</xdr:rowOff>
    </xdr:from>
    <xdr:to>
      <xdr:col>0</xdr:col>
      <xdr:colOff>945347</xdr:colOff>
      <xdr:row>100</xdr:row>
      <xdr:rowOff>1035265</xdr:rowOff>
    </xdr:to>
    <xdr:pic>
      <xdr:nvPicPr>
        <xdr:cNvPr id="94" name="Immagine 93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9272D318-2117-441B-B596-7CC48BE58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106050411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113874</xdr:colOff>
      <xdr:row>101</xdr:row>
      <xdr:rowOff>204545</xdr:rowOff>
    </xdr:from>
    <xdr:to>
      <xdr:col>0</xdr:col>
      <xdr:colOff>1411528</xdr:colOff>
      <xdr:row>101</xdr:row>
      <xdr:rowOff>742880</xdr:rowOff>
    </xdr:to>
    <xdr:pic>
      <xdr:nvPicPr>
        <xdr:cNvPr id="95" name="Immagine 94" descr="Lively Premium Coulor Chart 50 Shades | NHBS">
          <a:extLst>
            <a:ext uri="{FF2B5EF4-FFF2-40B4-BE49-F238E27FC236}">
              <a16:creationId xmlns:a16="http://schemas.microsoft.com/office/drawing/2014/main" xmlns="" id="{9E00BB37-0657-45AB-B233-F1E141C05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74" y="107274616"/>
          <a:ext cx="1297654" cy="538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465665</xdr:colOff>
      <xdr:row>3</xdr:row>
      <xdr:rowOff>148802</xdr:rowOff>
    </xdr:from>
    <xdr:to>
      <xdr:col>0</xdr:col>
      <xdr:colOff>680945</xdr:colOff>
      <xdr:row>3</xdr:row>
      <xdr:rowOff>1056781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A9ED6280-5591-43EF-939E-52CF90719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65665" y="538873"/>
          <a:ext cx="215280" cy="907979"/>
        </a:xfrm>
        <a:prstGeom prst="rect">
          <a:avLst/>
        </a:prstGeom>
      </xdr:spPr>
    </xdr:pic>
    <xdr:clientData/>
  </xdr:twoCellAnchor>
  <xdr:twoCellAnchor>
    <xdr:from>
      <xdr:col>0</xdr:col>
      <xdr:colOff>447658</xdr:colOff>
      <xdr:row>4</xdr:row>
      <xdr:rowOff>121179</xdr:rowOff>
    </xdr:from>
    <xdr:to>
      <xdr:col>0</xdr:col>
      <xdr:colOff>671220</xdr:colOff>
      <xdr:row>4</xdr:row>
      <xdr:rowOff>1034752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5673ED1A-4AB8-458D-89C2-BFE3B93EC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58" y="1599822"/>
          <a:ext cx="223562" cy="913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458005</xdr:colOff>
      <xdr:row>5</xdr:row>
      <xdr:rowOff>105029</xdr:rowOff>
    </xdr:from>
    <xdr:to>
      <xdr:col>0</xdr:col>
      <xdr:colOff>694024</xdr:colOff>
      <xdr:row>5</xdr:row>
      <xdr:rowOff>1054021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B3912935-CA21-423B-84FB-F414F0CE4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05" y="2672243"/>
          <a:ext cx="236019" cy="94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457050</xdr:colOff>
      <xdr:row>6</xdr:row>
      <xdr:rowOff>95285</xdr:rowOff>
    </xdr:from>
    <xdr:to>
      <xdr:col>0</xdr:col>
      <xdr:colOff>681295</xdr:colOff>
      <xdr:row>6</xdr:row>
      <xdr:rowOff>1038649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BD21E2EC-1216-44C7-9585-364531A28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57050" y="3751071"/>
          <a:ext cx="224245" cy="943364"/>
        </a:xfrm>
        <a:prstGeom prst="rect">
          <a:avLst/>
        </a:prstGeom>
      </xdr:spPr>
    </xdr:pic>
    <xdr:clientData/>
  </xdr:twoCellAnchor>
  <xdr:twoCellAnchor>
    <xdr:from>
      <xdr:col>0</xdr:col>
      <xdr:colOff>438316</xdr:colOff>
      <xdr:row>7</xdr:row>
      <xdr:rowOff>93679</xdr:rowOff>
    </xdr:from>
    <xdr:to>
      <xdr:col>0</xdr:col>
      <xdr:colOff>661879</xdr:colOff>
      <xdr:row>7</xdr:row>
      <xdr:rowOff>1014494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FB0C3CDC-0C79-4AA3-8FB8-C9ED69EF3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flipH="1">
          <a:off x="438316" y="4838036"/>
          <a:ext cx="223563" cy="920815"/>
        </a:xfrm>
        <a:prstGeom prst="rect">
          <a:avLst/>
        </a:prstGeom>
      </xdr:spPr>
    </xdr:pic>
    <xdr:clientData/>
  </xdr:twoCellAnchor>
  <xdr:twoCellAnchor>
    <xdr:from>
      <xdr:col>0</xdr:col>
      <xdr:colOff>429651</xdr:colOff>
      <xdr:row>8</xdr:row>
      <xdr:rowOff>131287</xdr:rowOff>
    </xdr:from>
    <xdr:to>
      <xdr:col>0</xdr:col>
      <xdr:colOff>661494</xdr:colOff>
      <xdr:row>8</xdr:row>
      <xdr:rowOff>1055693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F441404D-9D69-4BBE-988E-69EA677CC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29651" y="5964216"/>
          <a:ext cx="231843" cy="924406"/>
        </a:xfrm>
        <a:prstGeom prst="rect">
          <a:avLst/>
        </a:prstGeom>
      </xdr:spPr>
    </xdr:pic>
    <xdr:clientData/>
  </xdr:twoCellAnchor>
  <xdr:twoCellAnchor>
    <xdr:from>
      <xdr:col>0</xdr:col>
      <xdr:colOff>419863</xdr:colOff>
      <xdr:row>9</xdr:row>
      <xdr:rowOff>86578</xdr:rowOff>
    </xdr:from>
    <xdr:to>
      <xdr:col>0</xdr:col>
      <xdr:colOff>646151</xdr:colOff>
      <xdr:row>9</xdr:row>
      <xdr:rowOff>1038792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BDF73055-8AB8-4B35-B238-014656B36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863" y="7008078"/>
          <a:ext cx="226288" cy="95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401334</xdr:colOff>
      <xdr:row>10</xdr:row>
      <xdr:rowOff>95288</xdr:rowOff>
    </xdr:from>
    <xdr:to>
      <xdr:col>0</xdr:col>
      <xdr:colOff>629422</xdr:colOff>
      <xdr:row>10</xdr:row>
      <xdr:rowOff>1038650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1AFD85D8-A99A-4858-A37E-5A1EA03C9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01334" y="8105359"/>
          <a:ext cx="228088" cy="943362"/>
        </a:xfrm>
        <a:prstGeom prst="rect">
          <a:avLst/>
        </a:prstGeom>
      </xdr:spPr>
    </xdr:pic>
    <xdr:clientData/>
  </xdr:twoCellAnchor>
  <xdr:twoCellAnchor>
    <xdr:from>
      <xdr:col>0</xdr:col>
      <xdr:colOff>160407</xdr:colOff>
      <xdr:row>11</xdr:row>
      <xdr:rowOff>89143</xdr:rowOff>
    </xdr:from>
    <xdr:to>
      <xdr:col>0</xdr:col>
      <xdr:colOff>1095973</xdr:colOff>
      <xdr:row>11</xdr:row>
      <xdr:rowOff>1042376</xdr:rowOff>
    </xdr:to>
    <xdr:pic>
      <xdr:nvPicPr>
        <xdr:cNvPr id="104" name="Immagine 103" descr="Nouvelle Metallum Color Nuances Tube">
          <a:extLst>
            <a:ext uri="{FF2B5EF4-FFF2-40B4-BE49-F238E27FC236}">
              <a16:creationId xmlns:a16="http://schemas.microsoft.com/office/drawing/2014/main" xmlns="" id="{7A4CE1BB-760C-414B-A5BD-A171748EE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7" y="9187786"/>
          <a:ext cx="935566" cy="953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160407</xdr:colOff>
      <xdr:row>12</xdr:row>
      <xdr:rowOff>89774</xdr:rowOff>
    </xdr:from>
    <xdr:to>
      <xdr:col>0</xdr:col>
      <xdr:colOff>1095973</xdr:colOff>
      <xdr:row>12</xdr:row>
      <xdr:rowOff>1051854</xdr:rowOff>
    </xdr:to>
    <xdr:pic>
      <xdr:nvPicPr>
        <xdr:cNvPr id="105" name="Immagine 104" descr="Nouvelle Metallum Color Nuances Tube">
          <a:extLst>
            <a:ext uri="{FF2B5EF4-FFF2-40B4-BE49-F238E27FC236}">
              <a16:creationId xmlns:a16="http://schemas.microsoft.com/office/drawing/2014/main" xmlns="" id="{43157A5E-FC9A-4342-B793-CE12EB776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7" y="10276988"/>
          <a:ext cx="935566" cy="96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160407</xdr:colOff>
      <xdr:row>13</xdr:row>
      <xdr:rowOff>89774</xdr:rowOff>
    </xdr:from>
    <xdr:to>
      <xdr:col>0</xdr:col>
      <xdr:colOff>1095973</xdr:colOff>
      <xdr:row>13</xdr:row>
      <xdr:rowOff>1051854</xdr:rowOff>
    </xdr:to>
    <xdr:pic>
      <xdr:nvPicPr>
        <xdr:cNvPr id="106" name="Immagine 105" descr="Nouvelle Metallum Color Nuances Tube">
          <a:extLst>
            <a:ext uri="{FF2B5EF4-FFF2-40B4-BE49-F238E27FC236}">
              <a16:creationId xmlns:a16="http://schemas.microsoft.com/office/drawing/2014/main" xmlns="" id="{DEC2D7FE-B152-4AF4-9288-B18217A26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7" y="11365560"/>
          <a:ext cx="935566" cy="96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160407</xdr:colOff>
      <xdr:row>14</xdr:row>
      <xdr:rowOff>89774</xdr:rowOff>
    </xdr:from>
    <xdr:to>
      <xdr:col>0</xdr:col>
      <xdr:colOff>1095973</xdr:colOff>
      <xdr:row>14</xdr:row>
      <xdr:rowOff>1051854</xdr:rowOff>
    </xdr:to>
    <xdr:pic>
      <xdr:nvPicPr>
        <xdr:cNvPr id="107" name="Immagine 106" descr="Nouvelle Metallum Color Nuances Tube">
          <a:extLst>
            <a:ext uri="{FF2B5EF4-FFF2-40B4-BE49-F238E27FC236}">
              <a16:creationId xmlns:a16="http://schemas.microsoft.com/office/drawing/2014/main" xmlns="" id="{7CD92580-3A3C-4F87-AE6C-348A3AE34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7" y="12454131"/>
          <a:ext cx="935566" cy="96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160407</xdr:colOff>
      <xdr:row>15</xdr:row>
      <xdr:rowOff>89774</xdr:rowOff>
    </xdr:from>
    <xdr:to>
      <xdr:col>0</xdr:col>
      <xdr:colOff>1095973</xdr:colOff>
      <xdr:row>15</xdr:row>
      <xdr:rowOff>1051854</xdr:rowOff>
    </xdr:to>
    <xdr:pic>
      <xdr:nvPicPr>
        <xdr:cNvPr id="108" name="Immagine 107" descr="Nouvelle Metallum Color Nuances Tube">
          <a:extLst>
            <a:ext uri="{FF2B5EF4-FFF2-40B4-BE49-F238E27FC236}">
              <a16:creationId xmlns:a16="http://schemas.microsoft.com/office/drawing/2014/main" xmlns="" id="{EA2047D3-787A-4A21-A373-2E934DAD2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7" y="13542703"/>
          <a:ext cx="935566" cy="96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160407</xdr:colOff>
      <xdr:row>16</xdr:row>
      <xdr:rowOff>89774</xdr:rowOff>
    </xdr:from>
    <xdr:to>
      <xdr:col>0</xdr:col>
      <xdr:colOff>1095973</xdr:colOff>
      <xdr:row>16</xdr:row>
      <xdr:rowOff>1051854</xdr:rowOff>
    </xdr:to>
    <xdr:pic>
      <xdr:nvPicPr>
        <xdr:cNvPr id="109" name="Immagine 108" descr="Nouvelle Metallum Color Nuances Tube">
          <a:extLst>
            <a:ext uri="{FF2B5EF4-FFF2-40B4-BE49-F238E27FC236}">
              <a16:creationId xmlns:a16="http://schemas.microsoft.com/office/drawing/2014/main" xmlns="" id="{FC66FF25-030A-41D6-941F-B5A96277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7" y="14631274"/>
          <a:ext cx="935566" cy="96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160407</xdr:colOff>
      <xdr:row>17</xdr:row>
      <xdr:rowOff>89774</xdr:rowOff>
    </xdr:from>
    <xdr:to>
      <xdr:col>0</xdr:col>
      <xdr:colOff>1095973</xdr:colOff>
      <xdr:row>17</xdr:row>
      <xdr:rowOff>1051854</xdr:rowOff>
    </xdr:to>
    <xdr:pic>
      <xdr:nvPicPr>
        <xdr:cNvPr id="110" name="Immagine 109" descr="Nouvelle Metallum Color Nuances Tube">
          <a:extLst>
            <a:ext uri="{FF2B5EF4-FFF2-40B4-BE49-F238E27FC236}">
              <a16:creationId xmlns:a16="http://schemas.microsoft.com/office/drawing/2014/main" xmlns="" id="{301FBEC2-D017-4F27-AE60-8C34BCD48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7" y="15719845"/>
          <a:ext cx="935566" cy="96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160407</xdr:colOff>
      <xdr:row>18</xdr:row>
      <xdr:rowOff>89774</xdr:rowOff>
    </xdr:from>
    <xdr:to>
      <xdr:col>0</xdr:col>
      <xdr:colOff>1095973</xdr:colOff>
      <xdr:row>18</xdr:row>
      <xdr:rowOff>1051854</xdr:rowOff>
    </xdr:to>
    <xdr:pic>
      <xdr:nvPicPr>
        <xdr:cNvPr id="111" name="Immagine 110" descr="Nouvelle Metallum Color Nuances Tube">
          <a:extLst>
            <a:ext uri="{FF2B5EF4-FFF2-40B4-BE49-F238E27FC236}">
              <a16:creationId xmlns:a16="http://schemas.microsoft.com/office/drawing/2014/main" xmlns="" id="{E94C35AF-353C-4AB8-BCA1-3F5BA38A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7" y="16808417"/>
          <a:ext cx="935566" cy="96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160407</xdr:colOff>
      <xdr:row>19</xdr:row>
      <xdr:rowOff>89774</xdr:rowOff>
    </xdr:from>
    <xdr:to>
      <xdr:col>0</xdr:col>
      <xdr:colOff>1095973</xdr:colOff>
      <xdr:row>19</xdr:row>
      <xdr:rowOff>1051854</xdr:rowOff>
    </xdr:to>
    <xdr:pic>
      <xdr:nvPicPr>
        <xdr:cNvPr id="112" name="Immagine 111" descr="Nouvelle Metallum Color Nuances Tube">
          <a:extLst>
            <a:ext uri="{FF2B5EF4-FFF2-40B4-BE49-F238E27FC236}">
              <a16:creationId xmlns:a16="http://schemas.microsoft.com/office/drawing/2014/main" xmlns="" id="{9BDF90F4-E832-416B-BD07-CF4AC3301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7" y="17896988"/>
          <a:ext cx="935566" cy="96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160407</xdr:colOff>
      <xdr:row>20</xdr:row>
      <xdr:rowOff>89774</xdr:rowOff>
    </xdr:from>
    <xdr:to>
      <xdr:col>0</xdr:col>
      <xdr:colOff>1095973</xdr:colOff>
      <xdr:row>20</xdr:row>
      <xdr:rowOff>1051854</xdr:rowOff>
    </xdr:to>
    <xdr:pic>
      <xdr:nvPicPr>
        <xdr:cNvPr id="113" name="Immagine 112" descr="Nouvelle Metallum Color Nuances Tube">
          <a:extLst>
            <a:ext uri="{FF2B5EF4-FFF2-40B4-BE49-F238E27FC236}">
              <a16:creationId xmlns:a16="http://schemas.microsoft.com/office/drawing/2014/main" xmlns="" id="{49CDB556-5EF9-478E-8743-6A3083405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7" y="18985560"/>
          <a:ext cx="935566" cy="96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160407</xdr:colOff>
      <xdr:row>21</xdr:row>
      <xdr:rowOff>89774</xdr:rowOff>
    </xdr:from>
    <xdr:to>
      <xdr:col>0</xdr:col>
      <xdr:colOff>1095973</xdr:colOff>
      <xdr:row>21</xdr:row>
      <xdr:rowOff>1051854</xdr:rowOff>
    </xdr:to>
    <xdr:pic>
      <xdr:nvPicPr>
        <xdr:cNvPr id="114" name="Immagine 113" descr="Nouvelle Metallum Color Nuances Tube">
          <a:extLst>
            <a:ext uri="{FF2B5EF4-FFF2-40B4-BE49-F238E27FC236}">
              <a16:creationId xmlns:a16="http://schemas.microsoft.com/office/drawing/2014/main" xmlns="" id="{BAC878D3-B15A-48F5-8B06-ECED72FDB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7" y="20074131"/>
          <a:ext cx="935566" cy="96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126587</xdr:colOff>
      <xdr:row>22</xdr:row>
      <xdr:rowOff>81924</xdr:rowOff>
    </xdr:from>
    <xdr:to>
      <xdr:col>0</xdr:col>
      <xdr:colOff>1080099</xdr:colOff>
      <xdr:row>22</xdr:row>
      <xdr:rowOff>1032845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46084E46-143B-4390-863F-BE89151CE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87" y="21154853"/>
          <a:ext cx="953512" cy="950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126587</xdr:colOff>
      <xdr:row>23</xdr:row>
      <xdr:rowOff>81924</xdr:rowOff>
    </xdr:from>
    <xdr:to>
      <xdr:col>0</xdr:col>
      <xdr:colOff>1080099</xdr:colOff>
      <xdr:row>23</xdr:row>
      <xdr:rowOff>1032845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85AB5D16-1355-4FB2-A0EE-B33DAEA28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87" y="22243424"/>
          <a:ext cx="953512" cy="950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235677</xdr:colOff>
      <xdr:row>24</xdr:row>
      <xdr:rowOff>69058</xdr:rowOff>
    </xdr:from>
    <xdr:to>
      <xdr:col>0</xdr:col>
      <xdr:colOff>1055223</xdr:colOff>
      <xdr:row>24</xdr:row>
      <xdr:rowOff>1037469</xdr:rowOff>
    </xdr:to>
    <xdr:pic>
      <xdr:nvPicPr>
        <xdr:cNvPr id="117" name="Immagine 116" descr="Nouvelle Lively Peroxide Cream Developer 1000ml – Beauty Janet">
          <a:extLst>
            <a:ext uri="{FF2B5EF4-FFF2-40B4-BE49-F238E27FC236}">
              <a16:creationId xmlns:a16="http://schemas.microsoft.com/office/drawing/2014/main" xmlns="" id="{3F407E0B-12E3-4AAF-8391-81CD451D5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677" y="23319129"/>
          <a:ext cx="819546" cy="968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451663</xdr:colOff>
      <xdr:row>29</xdr:row>
      <xdr:rowOff>78527</xdr:rowOff>
    </xdr:from>
    <xdr:to>
      <xdr:col>0</xdr:col>
      <xdr:colOff>714417</xdr:colOff>
      <xdr:row>29</xdr:row>
      <xdr:rowOff>1030507</xdr:rowOff>
    </xdr:to>
    <xdr:pic>
      <xdr:nvPicPr>
        <xdr:cNvPr id="118" name="Immagine 117" descr="NOUVELLE Lively Cream Vol. 40 Peroxide Ammonia - Free 1000ml : Amazon.ae:  Beauty">
          <a:extLst>
            <a:ext uri="{FF2B5EF4-FFF2-40B4-BE49-F238E27FC236}">
              <a16:creationId xmlns:a16="http://schemas.microsoft.com/office/drawing/2014/main" xmlns="" id="{5FF4C09F-1542-4663-9C2D-9EF06CFB7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663" y="28771456"/>
          <a:ext cx="262754" cy="95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451663</xdr:colOff>
      <xdr:row>30</xdr:row>
      <xdr:rowOff>78527</xdr:rowOff>
    </xdr:from>
    <xdr:to>
      <xdr:col>0</xdr:col>
      <xdr:colOff>714417</xdr:colOff>
      <xdr:row>30</xdr:row>
      <xdr:rowOff>1030507</xdr:rowOff>
    </xdr:to>
    <xdr:pic>
      <xdr:nvPicPr>
        <xdr:cNvPr id="119" name="Immagine 118" descr="NOUVELLE Lively Cream Vol. 40 Peroxide Ammonia - Free 1000ml : Amazon.ae:  Beauty">
          <a:extLst>
            <a:ext uri="{FF2B5EF4-FFF2-40B4-BE49-F238E27FC236}">
              <a16:creationId xmlns:a16="http://schemas.microsoft.com/office/drawing/2014/main" xmlns="" id="{FF8A0940-95DD-43D2-B6C3-259E2194A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663" y="29860027"/>
          <a:ext cx="262754" cy="95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174755</xdr:colOff>
      <xdr:row>25</xdr:row>
      <xdr:rowOff>95228</xdr:rowOff>
    </xdr:from>
    <xdr:to>
      <xdr:col>0</xdr:col>
      <xdr:colOff>1113165</xdr:colOff>
      <xdr:row>25</xdr:row>
      <xdr:rowOff>1034854</xdr:rowOff>
    </xdr:to>
    <xdr:pic>
      <xdr:nvPicPr>
        <xdr:cNvPr id="120" name="Immagine 119" descr="NOUVELLE Lively Crema ossidante">
          <a:extLst>
            <a:ext uri="{FF2B5EF4-FFF2-40B4-BE49-F238E27FC236}">
              <a16:creationId xmlns:a16="http://schemas.microsoft.com/office/drawing/2014/main" xmlns="" id="{0E7C998C-C819-4B94-ACAA-831DF467F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55" y="24433871"/>
          <a:ext cx="938410" cy="939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174755</xdr:colOff>
      <xdr:row>26</xdr:row>
      <xdr:rowOff>95228</xdr:rowOff>
    </xdr:from>
    <xdr:to>
      <xdr:col>0</xdr:col>
      <xdr:colOff>1113165</xdr:colOff>
      <xdr:row>26</xdr:row>
      <xdr:rowOff>1034854</xdr:rowOff>
    </xdr:to>
    <xdr:pic>
      <xdr:nvPicPr>
        <xdr:cNvPr id="121" name="Immagine 120" descr="NOUVELLE Lively Crema ossidante">
          <a:extLst>
            <a:ext uri="{FF2B5EF4-FFF2-40B4-BE49-F238E27FC236}">
              <a16:creationId xmlns:a16="http://schemas.microsoft.com/office/drawing/2014/main" xmlns="" id="{A984E070-08FB-477D-A335-FBB12AF6A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55" y="25522442"/>
          <a:ext cx="938410" cy="939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507094</xdr:colOff>
      <xdr:row>27</xdr:row>
      <xdr:rowOff>95141</xdr:rowOff>
    </xdr:from>
    <xdr:to>
      <xdr:col>0</xdr:col>
      <xdr:colOff>757336</xdr:colOff>
      <xdr:row>27</xdr:row>
      <xdr:rowOff>1033552</xdr:rowOff>
    </xdr:to>
    <xdr:pic>
      <xdr:nvPicPr>
        <xdr:cNvPr id="122" name="Immagine 121" descr="NOUVELLE Lively Cream Vol. 30 Peroxide Ammonia - Free 1000ml : Amazon.ae:  Beauty">
          <a:extLst>
            <a:ext uri="{FF2B5EF4-FFF2-40B4-BE49-F238E27FC236}">
              <a16:creationId xmlns:a16="http://schemas.microsoft.com/office/drawing/2014/main" xmlns="" id="{F2D6172C-2405-4319-8B4D-3F66559C51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683"/>
        <a:stretch/>
      </xdr:blipFill>
      <xdr:spPr bwMode="auto">
        <a:xfrm>
          <a:off x="507094" y="26610927"/>
          <a:ext cx="250242" cy="938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507094</xdr:colOff>
      <xdr:row>28</xdr:row>
      <xdr:rowOff>95141</xdr:rowOff>
    </xdr:from>
    <xdr:to>
      <xdr:col>0</xdr:col>
      <xdr:colOff>757336</xdr:colOff>
      <xdr:row>28</xdr:row>
      <xdr:rowOff>1033552</xdr:rowOff>
    </xdr:to>
    <xdr:pic>
      <xdr:nvPicPr>
        <xdr:cNvPr id="123" name="Immagine 122" descr="NOUVELLE Lively Cream Vol. 30 Peroxide Ammonia - Free 1000ml : Amazon.ae:  Beauty">
          <a:extLst>
            <a:ext uri="{FF2B5EF4-FFF2-40B4-BE49-F238E27FC236}">
              <a16:creationId xmlns:a16="http://schemas.microsoft.com/office/drawing/2014/main" xmlns="" id="{BD9C959C-3462-4268-ADC6-B4C6AD7D13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683"/>
        <a:stretch/>
      </xdr:blipFill>
      <xdr:spPr bwMode="auto">
        <a:xfrm>
          <a:off x="507094" y="27699498"/>
          <a:ext cx="250242" cy="938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54429</xdr:colOff>
      <xdr:row>0</xdr:row>
      <xdr:rowOff>54429</xdr:rowOff>
    </xdr:from>
    <xdr:to>
      <xdr:col>3</xdr:col>
      <xdr:colOff>1279073</xdr:colOff>
      <xdr:row>0</xdr:row>
      <xdr:rowOff>740230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B1BAB28D-5C56-993F-BF87-B49A666C3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975429" y="54429"/>
          <a:ext cx="1224644" cy="685801"/>
        </a:xfrm>
        <a:prstGeom prst="rect">
          <a:avLst/>
        </a:prstGeom>
      </xdr:spPr>
    </xdr:pic>
    <xdr:clientData/>
  </xdr:twoCellAnchor>
  <xdr:twoCellAnchor>
    <xdr:from>
      <xdr:col>0</xdr:col>
      <xdr:colOff>417286</xdr:colOff>
      <xdr:row>119</xdr:row>
      <xdr:rowOff>90714</xdr:rowOff>
    </xdr:from>
    <xdr:to>
      <xdr:col>0</xdr:col>
      <xdr:colOff>763491</xdr:colOff>
      <xdr:row>119</xdr:row>
      <xdr:rowOff>1022171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81372CFD-C3D8-0349-8E6A-58BE9F6725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0" t="15762" r="26508" b="13463"/>
        <a:stretch/>
      </xdr:blipFill>
      <xdr:spPr bwMode="auto">
        <a:xfrm>
          <a:off x="417286" y="127734785"/>
          <a:ext cx="346205" cy="931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tabSelected="1" zoomScale="140" zoomScaleNormal="140" workbookViewId="0">
      <selection activeCell="H3" sqref="H3"/>
    </sheetView>
  </sheetViews>
  <sheetFormatPr defaultColWidth="10.85546875" defaultRowHeight="15" x14ac:dyDescent="0.25"/>
  <cols>
    <col min="1" max="1" width="15.42578125" style="1" customWidth="1"/>
    <col min="2" max="2" width="12.28515625" style="1" customWidth="1"/>
    <col min="3" max="3" width="10.42578125" style="1" bestFit="1" customWidth="1"/>
    <col min="4" max="4" width="34" style="1" customWidth="1"/>
    <col min="5" max="6" width="12" style="3" customWidth="1"/>
    <col min="7" max="7" width="11.42578125" style="5" customWidth="1"/>
    <col min="8" max="8" width="18.5703125" style="5" customWidth="1"/>
    <col min="9" max="16384" width="10.85546875" style="1"/>
  </cols>
  <sheetData>
    <row r="1" spans="1:8" ht="63" customHeight="1" x14ac:dyDescent="0.25"/>
    <row r="2" spans="1:8" ht="15.75" thickBot="1" x14ac:dyDescent="0.3">
      <c r="A2" s="8" t="s">
        <v>183</v>
      </c>
      <c r="B2" s="9"/>
      <c r="C2" s="10" t="s">
        <v>180</v>
      </c>
      <c r="D2" s="11" t="s">
        <v>8</v>
      </c>
      <c r="E2" s="12" t="s">
        <v>184</v>
      </c>
      <c r="F2" s="13" t="s">
        <v>181</v>
      </c>
      <c r="G2" s="14" t="s">
        <v>182</v>
      </c>
      <c r="H2" s="14" t="s">
        <v>178</v>
      </c>
    </row>
    <row r="3" spans="1:8" ht="15.75" thickBot="1" x14ac:dyDescent="0.3">
      <c r="A3" s="8"/>
      <c r="B3" s="9"/>
      <c r="C3" s="10"/>
      <c r="D3" s="11"/>
      <c r="E3" s="17">
        <f>SUM(E4:E120)</f>
        <v>101777</v>
      </c>
      <c r="F3" s="13"/>
      <c r="G3" s="14"/>
      <c r="H3" s="18">
        <f>SUM(H4:H120)</f>
        <v>1999214.35</v>
      </c>
    </row>
    <row r="4" spans="1:8" ht="86.45" customHeight="1" x14ac:dyDescent="0.25">
      <c r="A4"/>
      <c r="B4" s="1" t="s">
        <v>185</v>
      </c>
      <c r="C4" s="1" t="s">
        <v>15</v>
      </c>
      <c r="D4" s="7" t="s">
        <v>16</v>
      </c>
      <c r="E4" s="3">
        <v>972</v>
      </c>
      <c r="F4" s="4">
        <v>46651</v>
      </c>
      <c r="G4" s="5">
        <v>21.85</v>
      </c>
      <c r="H4" s="5">
        <f>G4*E4</f>
        <v>21238.2</v>
      </c>
    </row>
    <row r="5" spans="1:8" ht="86.45" customHeight="1" x14ac:dyDescent="0.25">
      <c r="A5"/>
      <c r="B5" s="1" t="s">
        <v>185</v>
      </c>
      <c r="C5" s="1" t="s">
        <v>17</v>
      </c>
      <c r="D5" s="7" t="s">
        <v>18</v>
      </c>
      <c r="E5" s="3">
        <v>509</v>
      </c>
      <c r="F5" s="4">
        <v>46649</v>
      </c>
      <c r="G5" s="5">
        <v>21.85</v>
      </c>
      <c r="H5" s="5">
        <f t="shared" ref="H5:H68" si="0">G5*E5</f>
        <v>11121.650000000001</v>
      </c>
    </row>
    <row r="6" spans="1:8" ht="86.45" customHeight="1" x14ac:dyDescent="0.25">
      <c r="A6"/>
      <c r="B6" s="1" t="s">
        <v>185</v>
      </c>
      <c r="C6" s="1" t="s">
        <v>19</v>
      </c>
      <c r="D6" s="7" t="s">
        <v>20</v>
      </c>
      <c r="E6" s="3">
        <v>974</v>
      </c>
      <c r="F6" s="4">
        <v>46265</v>
      </c>
      <c r="G6" s="5">
        <v>21.85</v>
      </c>
      <c r="H6" s="5">
        <f t="shared" si="0"/>
        <v>21281.9</v>
      </c>
    </row>
    <row r="7" spans="1:8" ht="86.45" customHeight="1" x14ac:dyDescent="0.25">
      <c r="A7"/>
      <c r="B7" s="1" t="s">
        <v>185</v>
      </c>
      <c r="C7" s="1" t="s">
        <v>21</v>
      </c>
      <c r="D7" s="7" t="s">
        <v>22</v>
      </c>
      <c r="E7" s="3">
        <v>516</v>
      </c>
      <c r="F7" s="4">
        <v>46650</v>
      </c>
      <c r="G7" s="5">
        <v>21.85</v>
      </c>
      <c r="H7" s="5">
        <f t="shared" si="0"/>
        <v>11274.6</v>
      </c>
    </row>
    <row r="8" spans="1:8" ht="86.45" customHeight="1" x14ac:dyDescent="0.25">
      <c r="A8"/>
      <c r="B8" s="1" t="s">
        <v>185</v>
      </c>
      <c r="C8" s="1" t="s">
        <v>23</v>
      </c>
      <c r="D8" s="7" t="s">
        <v>24</v>
      </c>
      <c r="E8" s="3">
        <v>924</v>
      </c>
      <c r="F8" s="4">
        <v>46649</v>
      </c>
      <c r="G8" s="5">
        <v>21.85</v>
      </c>
      <c r="H8" s="5">
        <f t="shared" si="0"/>
        <v>20189.400000000001</v>
      </c>
    </row>
    <row r="9" spans="1:8" ht="86.45" customHeight="1" x14ac:dyDescent="0.25">
      <c r="A9"/>
      <c r="B9" s="1" t="s">
        <v>185</v>
      </c>
      <c r="C9" s="1" t="s">
        <v>25</v>
      </c>
      <c r="D9" s="7" t="s">
        <v>26</v>
      </c>
      <c r="E9" s="3">
        <v>696</v>
      </c>
      <c r="F9" s="4">
        <v>46264</v>
      </c>
      <c r="G9" s="5">
        <v>21.85</v>
      </c>
      <c r="H9" s="5">
        <f t="shared" si="0"/>
        <v>15207.6</v>
      </c>
    </row>
    <row r="10" spans="1:8" ht="86.45" customHeight="1" x14ac:dyDescent="0.25">
      <c r="A10"/>
      <c r="B10" s="1" t="s">
        <v>185</v>
      </c>
      <c r="C10" s="1" t="s">
        <v>27</v>
      </c>
      <c r="D10" s="7" t="s">
        <v>28</v>
      </c>
      <c r="E10" s="3">
        <v>11</v>
      </c>
      <c r="F10" s="4">
        <v>46650</v>
      </c>
      <c r="G10" s="5">
        <v>21.85</v>
      </c>
      <c r="H10" s="5">
        <f t="shared" si="0"/>
        <v>240.35000000000002</v>
      </c>
    </row>
    <row r="11" spans="1:8" ht="86.45" customHeight="1" x14ac:dyDescent="0.25">
      <c r="A11"/>
      <c r="B11" s="1" t="s">
        <v>185</v>
      </c>
      <c r="C11" s="1" t="s">
        <v>29</v>
      </c>
      <c r="D11" s="7" t="s">
        <v>30</v>
      </c>
      <c r="E11" s="3">
        <v>640</v>
      </c>
      <c r="F11" s="4">
        <v>46903</v>
      </c>
      <c r="G11" s="5">
        <v>21.85</v>
      </c>
      <c r="H11" s="5">
        <f t="shared" si="0"/>
        <v>13984</v>
      </c>
    </row>
    <row r="12" spans="1:8" ht="86.45" customHeight="1" x14ac:dyDescent="0.25">
      <c r="A12"/>
      <c r="B12" s="1" t="s">
        <v>185</v>
      </c>
      <c r="C12" s="1" t="s">
        <v>31</v>
      </c>
      <c r="D12" s="2" t="s">
        <v>32</v>
      </c>
      <c r="E12" s="3">
        <v>1818</v>
      </c>
      <c r="F12" s="4">
        <v>46306</v>
      </c>
      <c r="G12" s="5">
        <v>9.85</v>
      </c>
      <c r="H12" s="5">
        <f t="shared" si="0"/>
        <v>17907.3</v>
      </c>
    </row>
    <row r="13" spans="1:8" ht="86.45" customHeight="1" x14ac:dyDescent="0.25">
      <c r="A13"/>
      <c r="B13" s="1" t="s">
        <v>185</v>
      </c>
      <c r="C13" s="1" t="s">
        <v>33</v>
      </c>
      <c r="D13" s="2" t="s">
        <v>34</v>
      </c>
      <c r="E13" s="3">
        <v>706</v>
      </c>
      <c r="F13" s="4">
        <v>46306</v>
      </c>
      <c r="G13" s="5">
        <v>9.85</v>
      </c>
      <c r="H13" s="5">
        <f t="shared" si="0"/>
        <v>6954.0999999999995</v>
      </c>
    </row>
    <row r="14" spans="1:8" ht="86.45" customHeight="1" x14ac:dyDescent="0.25">
      <c r="A14"/>
      <c r="B14" s="1" t="s">
        <v>185</v>
      </c>
      <c r="C14" s="1" t="s">
        <v>35</v>
      </c>
      <c r="D14" s="2" t="s">
        <v>36</v>
      </c>
      <c r="E14" s="3">
        <v>966</v>
      </c>
      <c r="F14" s="4">
        <v>46142</v>
      </c>
      <c r="G14" s="5">
        <v>9.85</v>
      </c>
      <c r="H14" s="5">
        <f t="shared" si="0"/>
        <v>9515.1</v>
      </c>
    </row>
    <row r="15" spans="1:8" ht="86.45" customHeight="1" x14ac:dyDescent="0.25">
      <c r="A15"/>
      <c r="B15" s="1" t="s">
        <v>185</v>
      </c>
      <c r="C15" s="1" t="s">
        <v>37</v>
      </c>
      <c r="D15" s="2" t="s">
        <v>38</v>
      </c>
      <c r="E15" s="3">
        <v>1541</v>
      </c>
      <c r="F15" s="4">
        <v>46306</v>
      </c>
      <c r="G15" s="5">
        <v>9.85</v>
      </c>
      <c r="H15" s="5">
        <f t="shared" si="0"/>
        <v>15178.849999999999</v>
      </c>
    </row>
    <row r="16" spans="1:8" ht="86.45" customHeight="1" x14ac:dyDescent="0.25">
      <c r="A16"/>
      <c r="B16" s="1" t="s">
        <v>185</v>
      </c>
      <c r="C16" s="1" t="s">
        <v>39</v>
      </c>
      <c r="D16" s="2" t="s">
        <v>40</v>
      </c>
      <c r="E16" s="3">
        <v>1037</v>
      </c>
      <c r="F16" s="4">
        <v>46131</v>
      </c>
      <c r="G16" s="5">
        <v>9.85</v>
      </c>
      <c r="H16" s="5">
        <f t="shared" si="0"/>
        <v>10214.449999999999</v>
      </c>
    </row>
    <row r="17" spans="1:8" ht="86.45" customHeight="1" x14ac:dyDescent="0.25">
      <c r="A17"/>
      <c r="B17" s="1" t="s">
        <v>185</v>
      </c>
      <c r="C17" s="1" t="s">
        <v>41</v>
      </c>
      <c r="D17" s="2" t="s">
        <v>42</v>
      </c>
      <c r="E17" s="3">
        <v>1270</v>
      </c>
      <c r="F17" s="4">
        <v>46131</v>
      </c>
      <c r="G17" s="5">
        <v>9.85</v>
      </c>
      <c r="H17" s="5">
        <f t="shared" si="0"/>
        <v>12509.5</v>
      </c>
    </row>
    <row r="18" spans="1:8" ht="86.45" customHeight="1" x14ac:dyDescent="0.25">
      <c r="A18"/>
      <c r="B18" s="1" t="s">
        <v>185</v>
      </c>
      <c r="C18" s="1" t="s">
        <v>43</v>
      </c>
      <c r="D18" s="2" t="s">
        <v>44</v>
      </c>
      <c r="E18" s="3">
        <v>1188</v>
      </c>
      <c r="F18" s="4">
        <v>46306</v>
      </c>
      <c r="G18" s="5">
        <v>9.85</v>
      </c>
      <c r="H18" s="5">
        <f t="shared" si="0"/>
        <v>11701.8</v>
      </c>
    </row>
    <row r="19" spans="1:8" ht="86.45" customHeight="1" x14ac:dyDescent="0.25">
      <c r="A19"/>
      <c r="B19" s="1" t="s">
        <v>185</v>
      </c>
      <c r="C19" s="1" t="s">
        <v>45</v>
      </c>
      <c r="D19" s="2" t="s">
        <v>46</v>
      </c>
      <c r="E19" s="3">
        <v>1305</v>
      </c>
      <c r="F19" s="4">
        <v>46131</v>
      </c>
      <c r="G19" s="5">
        <v>9.85</v>
      </c>
      <c r="H19" s="5">
        <f t="shared" si="0"/>
        <v>12854.25</v>
      </c>
    </row>
    <row r="20" spans="1:8" ht="86.45" customHeight="1" x14ac:dyDescent="0.25">
      <c r="A20"/>
      <c r="B20" s="1" t="s">
        <v>185</v>
      </c>
      <c r="C20" s="1" t="s">
        <v>47</v>
      </c>
      <c r="D20" s="2" t="s">
        <v>48</v>
      </c>
      <c r="E20" s="3">
        <v>2089</v>
      </c>
      <c r="F20" s="4">
        <v>46131</v>
      </c>
      <c r="G20" s="5">
        <v>9.85</v>
      </c>
      <c r="H20" s="5">
        <f t="shared" si="0"/>
        <v>20576.649999999998</v>
      </c>
    </row>
    <row r="21" spans="1:8" ht="86.45" customHeight="1" x14ac:dyDescent="0.25">
      <c r="A21"/>
      <c r="B21" s="1" t="s">
        <v>185</v>
      </c>
      <c r="C21" s="1" t="s">
        <v>49</v>
      </c>
      <c r="D21" s="2" t="s">
        <v>50</v>
      </c>
      <c r="E21" s="3">
        <v>1707</v>
      </c>
      <c r="F21" s="4">
        <v>46160</v>
      </c>
      <c r="G21" s="5">
        <v>9.85</v>
      </c>
      <c r="H21" s="5">
        <f t="shared" si="0"/>
        <v>16813.95</v>
      </c>
    </row>
    <row r="22" spans="1:8" ht="86.45" customHeight="1" x14ac:dyDescent="0.25">
      <c r="A22"/>
      <c r="B22" s="1" t="s">
        <v>185</v>
      </c>
      <c r="C22" s="1" t="s">
        <v>51</v>
      </c>
      <c r="D22" s="2" t="s">
        <v>52</v>
      </c>
      <c r="E22" s="3">
        <v>995</v>
      </c>
      <c r="F22" s="4">
        <v>46110</v>
      </c>
      <c r="G22" s="5">
        <v>9.85</v>
      </c>
      <c r="H22" s="5">
        <f t="shared" si="0"/>
        <v>9800.75</v>
      </c>
    </row>
    <row r="23" spans="1:8" ht="86.45" customHeight="1" x14ac:dyDescent="0.25">
      <c r="A23"/>
      <c r="B23" s="1" t="s">
        <v>185</v>
      </c>
      <c r="C23" s="1" t="s">
        <v>53</v>
      </c>
      <c r="D23" s="2" t="s">
        <v>54</v>
      </c>
      <c r="E23" s="3">
        <v>39</v>
      </c>
      <c r="F23" s="4">
        <v>46369</v>
      </c>
      <c r="G23" s="5">
        <v>20</v>
      </c>
      <c r="H23" s="5">
        <f t="shared" si="0"/>
        <v>780</v>
      </c>
    </row>
    <row r="24" spans="1:8" ht="86.45" customHeight="1" x14ac:dyDescent="0.25">
      <c r="A24"/>
      <c r="B24" s="1" t="s">
        <v>185</v>
      </c>
      <c r="C24" s="1" t="s">
        <v>53</v>
      </c>
      <c r="D24" s="2" t="s">
        <v>54</v>
      </c>
      <c r="E24" s="3">
        <v>12</v>
      </c>
      <c r="F24" s="4">
        <v>46453</v>
      </c>
      <c r="G24" s="5">
        <v>20</v>
      </c>
      <c r="H24" s="5">
        <f t="shared" si="0"/>
        <v>240</v>
      </c>
    </row>
    <row r="25" spans="1:8" ht="86.45" customHeight="1" x14ac:dyDescent="0.25">
      <c r="A25"/>
      <c r="B25" s="1" t="s">
        <v>185</v>
      </c>
      <c r="C25" s="1" t="s">
        <v>55</v>
      </c>
      <c r="D25" s="2" t="s">
        <v>56</v>
      </c>
      <c r="E25" s="3">
        <v>1077</v>
      </c>
      <c r="F25" s="4">
        <v>46656</v>
      </c>
      <c r="G25" s="5">
        <v>10</v>
      </c>
      <c r="H25" s="5">
        <f t="shared" si="0"/>
        <v>10770</v>
      </c>
    </row>
    <row r="26" spans="1:8" ht="86.45" customHeight="1" x14ac:dyDescent="0.25">
      <c r="A26"/>
      <c r="B26" s="1" t="s">
        <v>185</v>
      </c>
      <c r="C26" s="1" t="s">
        <v>57</v>
      </c>
      <c r="D26" s="2" t="s">
        <v>58</v>
      </c>
      <c r="E26" s="3">
        <v>96</v>
      </c>
      <c r="F26" s="4">
        <v>46658</v>
      </c>
      <c r="G26" s="5">
        <v>10</v>
      </c>
      <c r="H26" s="5">
        <f t="shared" si="0"/>
        <v>960</v>
      </c>
    </row>
    <row r="27" spans="1:8" ht="86.45" customHeight="1" x14ac:dyDescent="0.25">
      <c r="A27"/>
      <c r="B27" s="1" t="s">
        <v>185</v>
      </c>
      <c r="C27" s="1" t="s">
        <v>57</v>
      </c>
      <c r="D27" s="2" t="s">
        <v>58</v>
      </c>
      <c r="E27" s="3">
        <v>8</v>
      </c>
      <c r="F27" s="4">
        <v>46530</v>
      </c>
      <c r="G27" s="5">
        <v>10</v>
      </c>
      <c r="H27" s="5">
        <f t="shared" si="0"/>
        <v>80</v>
      </c>
    </row>
    <row r="28" spans="1:8" ht="86.45" customHeight="1" x14ac:dyDescent="0.25">
      <c r="A28"/>
      <c r="B28" s="1" t="s">
        <v>185</v>
      </c>
      <c r="C28" s="1" t="s">
        <v>59</v>
      </c>
      <c r="D28" s="2" t="s">
        <v>60</v>
      </c>
      <c r="E28" s="3">
        <v>2604</v>
      </c>
      <c r="F28" s="4">
        <v>46413</v>
      </c>
      <c r="G28" s="5">
        <v>10</v>
      </c>
      <c r="H28" s="5">
        <f t="shared" si="0"/>
        <v>26040</v>
      </c>
    </row>
    <row r="29" spans="1:8" ht="86.45" customHeight="1" x14ac:dyDescent="0.25">
      <c r="A29"/>
      <c r="B29" s="1" t="s">
        <v>185</v>
      </c>
      <c r="C29" s="1" t="s">
        <v>59</v>
      </c>
      <c r="D29" s="2" t="s">
        <v>60</v>
      </c>
      <c r="E29" s="3">
        <v>10</v>
      </c>
      <c r="F29" s="4">
        <v>45221</v>
      </c>
      <c r="G29" s="5">
        <v>10</v>
      </c>
      <c r="H29" s="5">
        <f t="shared" si="0"/>
        <v>100</v>
      </c>
    </row>
    <row r="30" spans="1:8" ht="86.45" customHeight="1" x14ac:dyDescent="0.25">
      <c r="A30"/>
      <c r="B30" s="1" t="s">
        <v>185</v>
      </c>
      <c r="C30" s="1" t="s">
        <v>61</v>
      </c>
      <c r="D30" s="2" t="s">
        <v>62</v>
      </c>
      <c r="E30" s="3">
        <v>1683</v>
      </c>
      <c r="F30" s="4">
        <v>46653</v>
      </c>
      <c r="G30" s="5">
        <v>10</v>
      </c>
      <c r="H30" s="5">
        <f t="shared" si="0"/>
        <v>16830</v>
      </c>
    </row>
    <row r="31" spans="1:8" ht="86.45" customHeight="1" x14ac:dyDescent="0.25">
      <c r="A31"/>
      <c r="B31" s="1" t="s">
        <v>185</v>
      </c>
      <c r="C31" s="1" t="s">
        <v>61</v>
      </c>
      <c r="D31" s="2" t="s">
        <v>62</v>
      </c>
      <c r="E31" s="3">
        <v>0</v>
      </c>
      <c r="F31" s="4">
        <v>46160</v>
      </c>
      <c r="G31" s="5">
        <v>10</v>
      </c>
      <c r="H31" s="5">
        <f t="shared" si="0"/>
        <v>0</v>
      </c>
    </row>
    <row r="32" spans="1:8" ht="86.45" customHeight="1" x14ac:dyDescent="0.25">
      <c r="A32"/>
      <c r="B32" s="1" t="s">
        <v>185</v>
      </c>
      <c r="C32" s="1" t="s">
        <v>63</v>
      </c>
      <c r="D32" s="2" t="s">
        <v>64</v>
      </c>
      <c r="E32" s="3">
        <v>756</v>
      </c>
      <c r="F32" s="4">
        <v>46267</v>
      </c>
      <c r="G32" s="5">
        <v>10</v>
      </c>
      <c r="H32" s="5">
        <f t="shared" si="0"/>
        <v>7560</v>
      </c>
    </row>
    <row r="33" spans="1:8" ht="86.45" customHeight="1" x14ac:dyDescent="0.25">
      <c r="A33"/>
      <c r="B33" s="1" t="s">
        <v>185</v>
      </c>
      <c r="C33" s="1" t="s">
        <v>63</v>
      </c>
      <c r="D33" s="2" t="s">
        <v>64</v>
      </c>
      <c r="E33" s="3">
        <v>27</v>
      </c>
      <c r="F33" s="4">
        <v>45938</v>
      </c>
      <c r="G33" s="5">
        <v>10</v>
      </c>
      <c r="H33" s="5">
        <f t="shared" si="0"/>
        <v>270</v>
      </c>
    </row>
    <row r="34" spans="1:8" ht="86.45" customHeight="1" x14ac:dyDescent="0.25">
      <c r="A34"/>
      <c r="B34" s="1" t="s">
        <v>185</v>
      </c>
      <c r="C34" s="1" t="s">
        <v>65</v>
      </c>
      <c r="D34" s="2" t="s">
        <v>66</v>
      </c>
      <c r="E34" s="3">
        <v>16</v>
      </c>
      <c r="F34" s="4">
        <v>45991</v>
      </c>
      <c r="G34" s="5">
        <v>10</v>
      </c>
      <c r="H34" s="5">
        <f t="shared" si="0"/>
        <v>160</v>
      </c>
    </row>
    <row r="35" spans="1:8" ht="86.45" customHeight="1" x14ac:dyDescent="0.25">
      <c r="A35"/>
      <c r="B35" s="1" t="s">
        <v>185</v>
      </c>
      <c r="C35" s="1" t="s">
        <v>67</v>
      </c>
      <c r="D35" s="2" t="s">
        <v>68</v>
      </c>
      <c r="E35" s="3">
        <v>29</v>
      </c>
      <c r="F35" s="4">
        <v>46267</v>
      </c>
      <c r="G35" s="5">
        <v>10</v>
      </c>
      <c r="H35" s="5">
        <f t="shared" si="0"/>
        <v>290</v>
      </c>
    </row>
    <row r="36" spans="1:8" ht="86.45" customHeight="1" x14ac:dyDescent="0.25">
      <c r="A36"/>
      <c r="B36" s="1" t="s">
        <v>185</v>
      </c>
      <c r="C36" s="1" t="s">
        <v>69</v>
      </c>
      <c r="D36" s="2" t="s">
        <v>70</v>
      </c>
      <c r="E36" s="3">
        <v>1080</v>
      </c>
      <c r="F36" s="4">
        <v>46334</v>
      </c>
      <c r="G36" s="5">
        <v>10</v>
      </c>
      <c r="H36" s="5">
        <f t="shared" si="0"/>
        <v>10800</v>
      </c>
    </row>
    <row r="37" spans="1:8" ht="86.45" customHeight="1" x14ac:dyDescent="0.25">
      <c r="A37"/>
      <c r="B37" s="1" t="s">
        <v>185</v>
      </c>
      <c r="C37" s="1" t="s">
        <v>69</v>
      </c>
      <c r="D37" s="2" t="s">
        <v>70</v>
      </c>
      <c r="E37" s="3">
        <v>32</v>
      </c>
      <c r="F37" s="4">
        <v>46324</v>
      </c>
      <c r="G37" s="5">
        <v>10</v>
      </c>
      <c r="H37" s="5">
        <f t="shared" si="0"/>
        <v>320</v>
      </c>
    </row>
    <row r="38" spans="1:8" ht="86.45" customHeight="1" x14ac:dyDescent="0.25">
      <c r="A38"/>
      <c r="B38" s="1" t="s">
        <v>185</v>
      </c>
      <c r="C38" s="1" t="s">
        <v>71</v>
      </c>
      <c r="D38" s="2" t="s">
        <v>72</v>
      </c>
      <c r="E38" s="3">
        <v>360</v>
      </c>
      <c r="F38" s="4">
        <v>46399</v>
      </c>
      <c r="G38" s="5">
        <v>10</v>
      </c>
      <c r="H38" s="5">
        <f t="shared" si="0"/>
        <v>3600</v>
      </c>
    </row>
    <row r="39" spans="1:8" ht="86.45" customHeight="1" x14ac:dyDescent="0.25">
      <c r="A39"/>
      <c r="B39" s="1" t="s">
        <v>185</v>
      </c>
      <c r="C39" s="1" t="s">
        <v>71</v>
      </c>
      <c r="D39" s="2" t="s">
        <v>72</v>
      </c>
      <c r="E39" s="3">
        <v>32</v>
      </c>
      <c r="F39" s="4">
        <v>46268</v>
      </c>
      <c r="G39" s="5">
        <v>10</v>
      </c>
      <c r="H39" s="5">
        <f t="shared" si="0"/>
        <v>320</v>
      </c>
    </row>
    <row r="40" spans="1:8" ht="86.45" customHeight="1" x14ac:dyDescent="0.25">
      <c r="A40"/>
      <c r="B40" s="1" t="s">
        <v>185</v>
      </c>
      <c r="C40" s="1" t="s">
        <v>73</v>
      </c>
      <c r="D40" s="2" t="s">
        <v>74</v>
      </c>
      <c r="E40" s="3">
        <v>563</v>
      </c>
      <c r="F40" s="4">
        <v>46328</v>
      </c>
      <c r="G40" s="5">
        <v>10</v>
      </c>
      <c r="H40" s="5">
        <f t="shared" si="0"/>
        <v>5630</v>
      </c>
    </row>
    <row r="41" spans="1:8" ht="86.45" customHeight="1" x14ac:dyDescent="0.25">
      <c r="A41"/>
      <c r="B41" s="1" t="s">
        <v>185</v>
      </c>
      <c r="C41" s="1" t="s">
        <v>73</v>
      </c>
      <c r="D41" s="2" t="s">
        <v>74</v>
      </c>
      <c r="E41" s="3">
        <v>25</v>
      </c>
      <c r="F41" s="4">
        <v>45446</v>
      </c>
      <c r="G41" s="5">
        <v>10</v>
      </c>
      <c r="H41" s="5">
        <f t="shared" si="0"/>
        <v>250</v>
      </c>
    </row>
    <row r="42" spans="1:8" ht="86.45" customHeight="1" x14ac:dyDescent="0.25">
      <c r="A42"/>
      <c r="B42" s="1" t="s">
        <v>185</v>
      </c>
      <c r="C42" s="1" t="s">
        <v>75</v>
      </c>
      <c r="D42" s="2" t="s">
        <v>76</v>
      </c>
      <c r="E42" s="3">
        <v>2010</v>
      </c>
      <c r="F42" s="4">
        <v>46156</v>
      </c>
      <c r="G42" s="5">
        <v>10</v>
      </c>
      <c r="H42" s="5">
        <f t="shared" si="0"/>
        <v>20100</v>
      </c>
    </row>
    <row r="43" spans="1:8" ht="86.45" customHeight="1" x14ac:dyDescent="0.25">
      <c r="A43"/>
      <c r="B43" s="1" t="s">
        <v>185</v>
      </c>
      <c r="C43" s="1" t="s">
        <v>77</v>
      </c>
      <c r="D43" s="2" t="s">
        <v>78</v>
      </c>
      <c r="E43" s="3">
        <v>2235</v>
      </c>
      <c r="F43" s="4">
        <v>46474</v>
      </c>
      <c r="G43" s="5">
        <v>10</v>
      </c>
      <c r="H43" s="5">
        <f t="shared" si="0"/>
        <v>22350</v>
      </c>
    </row>
    <row r="44" spans="1:8" ht="86.45" customHeight="1" x14ac:dyDescent="0.25">
      <c r="A44"/>
      <c r="B44" s="1" t="s">
        <v>185</v>
      </c>
      <c r="C44" s="1" t="s">
        <v>77</v>
      </c>
      <c r="D44" s="2" t="s">
        <v>78</v>
      </c>
      <c r="E44" s="3">
        <v>18</v>
      </c>
      <c r="F44" s="4">
        <v>45848</v>
      </c>
      <c r="G44" s="5">
        <v>10</v>
      </c>
      <c r="H44" s="5">
        <f t="shared" si="0"/>
        <v>180</v>
      </c>
    </row>
    <row r="45" spans="1:8" ht="86.45" customHeight="1" x14ac:dyDescent="0.25">
      <c r="A45"/>
      <c r="B45" s="1" t="s">
        <v>185</v>
      </c>
      <c r="C45" s="1" t="s">
        <v>79</v>
      </c>
      <c r="D45" s="2" t="s">
        <v>80</v>
      </c>
      <c r="E45" s="3">
        <v>1944</v>
      </c>
      <c r="F45" s="4">
        <v>46345</v>
      </c>
      <c r="G45" s="5">
        <v>10</v>
      </c>
      <c r="H45" s="5">
        <f t="shared" si="0"/>
        <v>19440</v>
      </c>
    </row>
    <row r="46" spans="1:8" ht="86.45" customHeight="1" x14ac:dyDescent="0.25">
      <c r="A46"/>
      <c r="B46" s="1" t="s">
        <v>185</v>
      </c>
      <c r="C46" s="1" t="s">
        <v>79</v>
      </c>
      <c r="D46" s="2" t="s">
        <v>80</v>
      </c>
      <c r="E46" s="3">
        <v>60</v>
      </c>
      <c r="F46" s="4">
        <v>46306</v>
      </c>
      <c r="G46" s="5">
        <v>10</v>
      </c>
      <c r="H46" s="5">
        <f t="shared" si="0"/>
        <v>600</v>
      </c>
    </row>
    <row r="47" spans="1:8" ht="86.45" customHeight="1" x14ac:dyDescent="0.25">
      <c r="A47"/>
      <c r="B47" s="1" t="s">
        <v>185</v>
      </c>
      <c r="C47" s="1" t="s">
        <v>81</v>
      </c>
      <c r="D47" s="2" t="s">
        <v>82</v>
      </c>
      <c r="E47" s="3">
        <v>947</v>
      </c>
      <c r="F47" s="4">
        <v>46335</v>
      </c>
      <c r="G47" s="5">
        <v>10</v>
      </c>
      <c r="H47" s="5">
        <f t="shared" si="0"/>
        <v>9470</v>
      </c>
    </row>
    <row r="48" spans="1:8" ht="86.45" customHeight="1" x14ac:dyDescent="0.25">
      <c r="A48"/>
      <c r="B48" s="1" t="s">
        <v>185</v>
      </c>
      <c r="C48" s="1" t="s">
        <v>81</v>
      </c>
      <c r="D48" s="2" t="s">
        <v>82</v>
      </c>
      <c r="E48" s="3">
        <v>21</v>
      </c>
      <c r="F48" s="4">
        <v>46159</v>
      </c>
      <c r="G48" s="5">
        <v>10</v>
      </c>
      <c r="H48" s="5">
        <f t="shared" si="0"/>
        <v>210</v>
      </c>
    </row>
    <row r="49" spans="1:8" ht="86.45" customHeight="1" x14ac:dyDescent="0.25">
      <c r="A49"/>
      <c r="B49" s="1" t="s">
        <v>185</v>
      </c>
      <c r="C49" s="1" t="s">
        <v>83</v>
      </c>
      <c r="D49" s="2" t="s">
        <v>84</v>
      </c>
      <c r="E49" s="3">
        <v>1944</v>
      </c>
      <c r="F49" s="4">
        <v>46336</v>
      </c>
      <c r="G49" s="5">
        <v>10</v>
      </c>
      <c r="H49" s="5">
        <f t="shared" si="0"/>
        <v>19440</v>
      </c>
    </row>
    <row r="50" spans="1:8" ht="86.45" customHeight="1" x14ac:dyDescent="0.25">
      <c r="A50"/>
      <c r="B50" s="1" t="s">
        <v>185</v>
      </c>
      <c r="C50" s="1" t="s">
        <v>83</v>
      </c>
      <c r="D50" s="2" t="s">
        <v>84</v>
      </c>
      <c r="E50" s="3">
        <v>72</v>
      </c>
      <c r="F50" s="4">
        <v>45722</v>
      </c>
      <c r="G50" s="5">
        <v>10</v>
      </c>
      <c r="H50" s="5">
        <f t="shared" si="0"/>
        <v>720</v>
      </c>
    </row>
    <row r="51" spans="1:8" ht="86.45" customHeight="1" x14ac:dyDescent="0.25">
      <c r="A51"/>
      <c r="B51" s="1" t="s">
        <v>185</v>
      </c>
      <c r="C51" s="1" t="s">
        <v>83</v>
      </c>
      <c r="D51" s="2" t="s">
        <v>84</v>
      </c>
      <c r="E51" s="3">
        <v>45</v>
      </c>
      <c r="F51" s="4">
        <v>46220</v>
      </c>
      <c r="G51" s="5">
        <v>10</v>
      </c>
      <c r="H51" s="5">
        <f t="shared" si="0"/>
        <v>450</v>
      </c>
    </row>
    <row r="52" spans="1:8" ht="86.45" customHeight="1" x14ac:dyDescent="0.25">
      <c r="A52"/>
      <c r="B52" s="1" t="s">
        <v>185</v>
      </c>
      <c r="C52" s="1" t="s">
        <v>85</v>
      </c>
      <c r="D52" s="2" t="s">
        <v>86</v>
      </c>
      <c r="E52" s="3">
        <v>2052</v>
      </c>
      <c r="F52" s="4">
        <v>46345</v>
      </c>
      <c r="G52" s="5">
        <v>10</v>
      </c>
      <c r="H52" s="5">
        <f t="shared" si="0"/>
        <v>20520</v>
      </c>
    </row>
    <row r="53" spans="1:8" ht="86.45" customHeight="1" x14ac:dyDescent="0.25">
      <c r="A53"/>
      <c r="B53" s="1" t="s">
        <v>185</v>
      </c>
      <c r="C53" s="1" t="s">
        <v>87</v>
      </c>
      <c r="D53" s="2" t="s">
        <v>88</v>
      </c>
      <c r="E53" s="3">
        <v>0</v>
      </c>
      <c r="F53" s="4">
        <v>46222</v>
      </c>
      <c r="G53" s="5">
        <v>10</v>
      </c>
      <c r="H53" s="5">
        <f t="shared" si="0"/>
        <v>0</v>
      </c>
    </row>
    <row r="54" spans="1:8" ht="86.45" customHeight="1" x14ac:dyDescent="0.25">
      <c r="A54"/>
      <c r="B54" s="1" t="s">
        <v>185</v>
      </c>
      <c r="C54" s="1" t="s">
        <v>89</v>
      </c>
      <c r="D54" s="2" t="s">
        <v>90</v>
      </c>
      <c r="E54" s="3">
        <v>17</v>
      </c>
      <c r="F54" s="4">
        <v>46334</v>
      </c>
      <c r="G54" s="5">
        <v>10</v>
      </c>
      <c r="H54" s="5">
        <f t="shared" si="0"/>
        <v>170</v>
      </c>
    </row>
    <row r="55" spans="1:8" ht="86.45" customHeight="1" x14ac:dyDescent="0.25">
      <c r="A55"/>
      <c r="B55" s="1" t="s">
        <v>185</v>
      </c>
      <c r="C55" s="1" t="s">
        <v>91</v>
      </c>
      <c r="D55" s="2" t="s">
        <v>92</v>
      </c>
      <c r="E55" s="3">
        <v>1268</v>
      </c>
      <c r="F55" s="4">
        <v>46271</v>
      </c>
      <c r="G55" s="5">
        <v>10</v>
      </c>
      <c r="H55" s="5">
        <f t="shared" si="0"/>
        <v>12680</v>
      </c>
    </row>
    <row r="56" spans="1:8" ht="86.45" customHeight="1" x14ac:dyDescent="0.25">
      <c r="A56"/>
      <c r="B56" s="1" t="s">
        <v>185</v>
      </c>
      <c r="C56" s="1" t="s">
        <v>93</v>
      </c>
      <c r="D56" s="2" t="s">
        <v>94</v>
      </c>
      <c r="E56" s="3">
        <v>29</v>
      </c>
      <c r="F56" s="4">
        <v>46636</v>
      </c>
      <c r="G56" s="5">
        <v>10</v>
      </c>
      <c r="H56" s="5">
        <f t="shared" si="0"/>
        <v>290</v>
      </c>
    </row>
    <row r="57" spans="1:8" ht="86.45" customHeight="1" x14ac:dyDescent="0.25">
      <c r="A57"/>
      <c r="B57" s="1" t="s">
        <v>185</v>
      </c>
      <c r="C57" s="1" t="s">
        <v>95</v>
      </c>
      <c r="D57" s="2" t="s">
        <v>96</v>
      </c>
      <c r="E57" s="3">
        <v>18</v>
      </c>
      <c r="F57" s="4">
        <v>46270</v>
      </c>
      <c r="G57" s="5">
        <v>10</v>
      </c>
      <c r="H57" s="5">
        <f t="shared" si="0"/>
        <v>180</v>
      </c>
    </row>
    <row r="58" spans="1:8" ht="86.45" customHeight="1" x14ac:dyDescent="0.25">
      <c r="A58"/>
      <c r="B58" s="1" t="s">
        <v>185</v>
      </c>
      <c r="C58" s="1" t="s">
        <v>97</v>
      </c>
      <c r="D58" s="2" t="s">
        <v>98</v>
      </c>
      <c r="E58" s="3">
        <v>1500</v>
      </c>
      <c r="F58" s="4">
        <v>46336</v>
      </c>
      <c r="G58" s="5">
        <v>10</v>
      </c>
      <c r="H58" s="5">
        <f t="shared" si="0"/>
        <v>15000</v>
      </c>
    </row>
    <row r="59" spans="1:8" ht="86.45" customHeight="1" x14ac:dyDescent="0.25">
      <c r="A59"/>
      <c r="B59" s="1" t="s">
        <v>185</v>
      </c>
      <c r="C59" s="1" t="s">
        <v>99</v>
      </c>
      <c r="D59" s="2" t="s">
        <v>100</v>
      </c>
      <c r="E59" s="3">
        <v>504</v>
      </c>
      <c r="F59" s="4">
        <v>46324</v>
      </c>
      <c r="G59" s="5">
        <v>10</v>
      </c>
      <c r="H59" s="5">
        <f t="shared" si="0"/>
        <v>5040</v>
      </c>
    </row>
    <row r="60" spans="1:8" ht="86.45" customHeight="1" x14ac:dyDescent="0.25">
      <c r="A60"/>
      <c r="B60" s="1" t="s">
        <v>185</v>
      </c>
      <c r="C60" s="1" t="s">
        <v>99</v>
      </c>
      <c r="D60" s="2" t="s">
        <v>100</v>
      </c>
      <c r="E60" s="3">
        <v>9</v>
      </c>
      <c r="F60" s="4">
        <v>45385</v>
      </c>
      <c r="G60" s="5">
        <v>10</v>
      </c>
      <c r="H60" s="5">
        <f t="shared" si="0"/>
        <v>90</v>
      </c>
    </row>
    <row r="61" spans="1:8" ht="86.45" customHeight="1" x14ac:dyDescent="0.25">
      <c r="A61"/>
      <c r="B61" s="1" t="s">
        <v>185</v>
      </c>
      <c r="C61" s="1" t="s">
        <v>101</v>
      </c>
      <c r="D61" s="2" t="s">
        <v>102</v>
      </c>
      <c r="E61" s="3">
        <v>1512</v>
      </c>
      <c r="F61" s="4">
        <v>46336</v>
      </c>
      <c r="G61" s="5">
        <v>10</v>
      </c>
      <c r="H61" s="5">
        <f t="shared" si="0"/>
        <v>15120</v>
      </c>
    </row>
    <row r="62" spans="1:8" ht="86.45" customHeight="1" x14ac:dyDescent="0.25">
      <c r="A62"/>
      <c r="B62" s="1" t="s">
        <v>185</v>
      </c>
      <c r="C62" s="1" t="s">
        <v>101</v>
      </c>
      <c r="D62" s="2" t="s">
        <v>102</v>
      </c>
      <c r="E62" s="3">
        <v>31</v>
      </c>
      <c r="F62" s="4">
        <v>46324</v>
      </c>
      <c r="G62" s="5">
        <v>10</v>
      </c>
      <c r="H62" s="5">
        <f t="shared" si="0"/>
        <v>310</v>
      </c>
    </row>
    <row r="63" spans="1:8" ht="86.45" customHeight="1" x14ac:dyDescent="0.25">
      <c r="A63"/>
      <c r="B63" s="1" t="s">
        <v>185</v>
      </c>
      <c r="C63" s="1" t="s">
        <v>103</v>
      </c>
      <c r="D63" s="2" t="s">
        <v>104</v>
      </c>
      <c r="E63" s="3">
        <v>684</v>
      </c>
      <c r="F63" s="4">
        <v>46475</v>
      </c>
      <c r="G63" s="5">
        <v>10</v>
      </c>
      <c r="H63" s="5">
        <f t="shared" si="0"/>
        <v>6840</v>
      </c>
    </row>
    <row r="64" spans="1:8" ht="86.45" customHeight="1" x14ac:dyDescent="0.25">
      <c r="A64"/>
      <c r="B64" s="1" t="s">
        <v>185</v>
      </c>
      <c r="C64" s="1" t="s">
        <v>103</v>
      </c>
      <c r="D64" s="2" t="s">
        <v>104</v>
      </c>
      <c r="E64" s="3">
        <v>35</v>
      </c>
      <c r="F64" s="4">
        <v>46159</v>
      </c>
      <c r="G64" s="5">
        <v>10</v>
      </c>
      <c r="H64" s="5">
        <f t="shared" si="0"/>
        <v>350</v>
      </c>
    </row>
    <row r="65" spans="1:8" ht="86.45" customHeight="1" x14ac:dyDescent="0.25">
      <c r="A65"/>
      <c r="B65" s="1" t="s">
        <v>185</v>
      </c>
      <c r="C65" s="1" t="s">
        <v>105</v>
      </c>
      <c r="D65" s="2" t="s">
        <v>106</v>
      </c>
      <c r="E65" s="3">
        <v>20</v>
      </c>
      <c r="F65" s="4">
        <v>46271</v>
      </c>
      <c r="G65" s="5">
        <v>10</v>
      </c>
      <c r="H65" s="5">
        <f t="shared" si="0"/>
        <v>200</v>
      </c>
    </row>
    <row r="66" spans="1:8" ht="86.45" customHeight="1" x14ac:dyDescent="0.25">
      <c r="A66"/>
      <c r="B66" s="1" t="s">
        <v>185</v>
      </c>
      <c r="C66" s="1" t="s">
        <v>107</v>
      </c>
      <c r="D66" s="2" t="s">
        <v>108</v>
      </c>
      <c r="E66" s="3">
        <v>550</v>
      </c>
      <c r="F66" s="4">
        <v>46272</v>
      </c>
      <c r="G66" s="5">
        <v>10</v>
      </c>
      <c r="H66" s="5">
        <f t="shared" si="0"/>
        <v>5500</v>
      </c>
    </row>
    <row r="67" spans="1:8" ht="86.45" customHeight="1" x14ac:dyDescent="0.25">
      <c r="A67"/>
      <c r="B67" s="1" t="s">
        <v>185</v>
      </c>
      <c r="C67" s="1" t="s">
        <v>109</v>
      </c>
      <c r="D67" s="2" t="s">
        <v>110</v>
      </c>
      <c r="E67" s="3">
        <v>648</v>
      </c>
      <c r="F67" s="4">
        <v>46501</v>
      </c>
      <c r="G67" s="5">
        <v>10</v>
      </c>
      <c r="H67" s="5">
        <f t="shared" si="0"/>
        <v>6480</v>
      </c>
    </row>
    <row r="68" spans="1:8" ht="86.45" customHeight="1" x14ac:dyDescent="0.25">
      <c r="A68"/>
      <c r="B68" s="1" t="s">
        <v>185</v>
      </c>
      <c r="C68" s="1" t="s">
        <v>109</v>
      </c>
      <c r="D68" s="2" t="s">
        <v>110</v>
      </c>
      <c r="E68" s="3">
        <v>53</v>
      </c>
      <c r="F68" s="4">
        <v>46272</v>
      </c>
      <c r="G68" s="5">
        <v>10</v>
      </c>
      <c r="H68" s="5">
        <f t="shared" si="0"/>
        <v>530</v>
      </c>
    </row>
    <row r="69" spans="1:8" ht="86.45" customHeight="1" x14ac:dyDescent="0.25">
      <c r="A69"/>
      <c r="B69" s="1" t="s">
        <v>185</v>
      </c>
      <c r="C69" s="1" t="s">
        <v>111</v>
      </c>
      <c r="D69" s="2" t="s">
        <v>112</v>
      </c>
      <c r="E69" s="3">
        <v>5</v>
      </c>
      <c r="F69" s="4">
        <v>46272</v>
      </c>
      <c r="G69" s="5">
        <v>10</v>
      </c>
      <c r="H69" s="5">
        <f t="shared" ref="H69:H112" si="1">G69*E69</f>
        <v>50</v>
      </c>
    </row>
    <row r="70" spans="1:8" ht="86.45" customHeight="1" x14ac:dyDescent="0.25">
      <c r="A70"/>
      <c r="B70" s="1" t="s">
        <v>185</v>
      </c>
      <c r="C70" s="1" t="s">
        <v>113</v>
      </c>
      <c r="D70" s="2" t="s">
        <v>114</v>
      </c>
      <c r="E70" s="3">
        <v>864</v>
      </c>
      <c r="F70" s="4">
        <v>46400</v>
      </c>
      <c r="G70" s="5">
        <v>10</v>
      </c>
      <c r="H70" s="5">
        <f t="shared" si="1"/>
        <v>8640</v>
      </c>
    </row>
    <row r="71" spans="1:8" ht="86.45" customHeight="1" x14ac:dyDescent="0.25">
      <c r="A71"/>
      <c r="B71" s="1" t="s">
        <v>185</v>
      </c>
      <c r="C71" s="1" t="s">
        <v>113</v>
      </c>
      <c r="D71" s="2" t="s">
        <v>114</v>
      </c>
      <c r="E71" s="3">
        <v>29</v>
      </c>
      <c r="F71" s="4">
        <v>46310</v>
      </c>
      <c r="G71" s="5">
        <v>10</v>
      </c>
      <c r="H71" s="5">
        <f t="shared" si="1"/>
        <v>290</v>
      </c>
    </row>
    <row r="72" spans="1:8" ht="86.45" customHeight="1" x14ac:dyDescent="0.25">
      <c r="A72"/>
      <c r="B72" s="1" t="s">
        <v>185</v>
      </c>
      <c r="C72" s="1" t="s">
        <v>115</v>
      </c>
      <c r="D72" s="2" t="s">
        <v>116</v>
      </c>
      <c r="E72" s="3">
        <v>259</v>
      </c>
      <c r="F72" s="4">
        <v>46033</v>
      </c>
      <c r="G72" s="5">
        <v>10</v>
      </c>
      <c r="H72" s="5">
        <f t="shared" si="1"/>
        <v>2590</v>
      </c>
    </row>
    <row r="73" spans="1:8" ht="86.45" customHeight="1" x14ac:dyDescent="0.25">
      <c r="A73"/>
      <c r="B73" s="1" t="s">
        <v>185</v>
      </c>
      <c r="C73" s="1" t="s">
        <v>117</v>
      </c>
      <c r="D73" s="2" t="s">
        <v>118</v>
      </c>
      <c r="E73" s="3">
        <v>24</v>
      </c>
      <c r="F73" s="4">
        <v>46650</v>
      </c>
      <c r="G73" s="5">
        <v>10</v>
      </c>
      <c r="H73" s="5">
        <f t="shared" si="1"/>
        <v>240</v>
      </c>
    </row>
    <row r="74" spans="1:8" ht="86.45" customHeight="1" x14ac:dyDescent="0.25">
      <c r="A74"/>
      <c r="B74" s="1" t="s">
        <v>185</v>
      </c>
      <c r="C74" s="1" t="s">
        <v>119</v>
      </c>
      <c r="D74" s="2" t="s">
        <v>120</v>
      </c>
      <c r="E74" s="3">
        <v>492</v>
      </c>
      <c r="F74" s="4">
        <v>46330</v>
      </c>
      <c r="G74" s="5">
        <v>10</v>
      </c>
      <c r="H74" s="5">
        <f t="shared" si="1"/>
        <v>4920</v>
      </c>
    </row>
    <row r="75" spans="1:8" ht="86.45" customHeight="1" x14ac:dyDescent="0.25">
      <c r="A75"/>
      <c r="B75" s="1" t="s">
        <v>185</v>
      </c>
      <c r="C75" s="1" t="s">
        <v>121</v>
      </c>
      <c r="D75" s="2" t="s">
        <v>122</v>
      </c>
      <c r="E75" s="3">
        <v>144</v>
      </c>
      <c r="F75" s="4">
        <v>46160</v>
      </c>
      <c r="G75" s="5">
        <v>10</v>
      </c>
      <c r="H75" s="5">
        <f t="shared" si="1"/>
        <v>1440</v>
      </c>
    </row>
    <row r="76" spans="1:8" ht="86.45" customHeight="1" x14ac:dyDescent="0.25">
      <c r="A76"/>
      <c r="B76" s="1" t="s">
        <v>185</v>
      </c>
      <c r="C76" s="1" t="s">
        <v>121</v>
      </c>
      <c r="D76" s="2" t="s">
        <v>122</v>
      </c>
      <c r="E76" s="3">
        <v>21</v>
      </c>
      <c r="F76" s="4">
        <v>45665</v>
      </c>
      <c r="G76" s="5">
        <v>10</v>
      </c>
      <c r="H76" s="5">
        <f t="shared" si="1"/>
        <v>210</v>
      </c>
    </row>
    <row r="77" spans="1:8" ht="86.45" customHeight="1" x14ac:dyDescent="0.25">
      <c r="A77"/>
      <c r="B77" s="1" t="s">
        <v>185</v>
      </c>
      <c r="C77" s="1" t="s">
        <v>123</v>
      </c>
      <c r="D77" s="2" t="s">
        <v>124</v>
      </c>
      <c r="E77" s="3">
        <v>988</v>
      </c>
      <c r="F77" s="4">
        <v>46160</v>
      </c>
      <c r="G77" s="5">
        <v>10</v>
      </c>
      <c r="H77" s="5">
        <f t="shared" si="1"/>
        <v>9880</v>
      </c>
    </row>
    <row r="78" spans="1:8" ht="86.45" customHeight="1" x14ac:dyDescent="0.25">
      <c r="A78"/>
      <c r="B78" s="1" t="s">
        <v>185</v>
      </c>
      <c r="C78" s="1" t="s">
        <v>125</v>
      </c>
      <c r="D78" s="2" t="s">
        <v>126</v>
      </c>
      <c r="E78" s="3">
        <v>360</v>
      </c>
      <c r="F78" s="4">
        <v>46400</v>
      </c>
      <c r="G78" s="5">
        <v>10</v>
      </c>
      <c r="H78" s="5">
        <f t="shared" si="1"/>
        <v>3600</v>
      </c>
    </row>
    <row r="79" spans="1:8" ht="86.45" customHeight="1" x14ac:dyDescent="0.25">
      <c r="A79"/>
      <c r="B79" s="1" t="s">
        <v>185</v>
      </c>
      <c r="C79" s="1" t="s">
        <v>125</v>
      </c>
      <c r="D79" s="2" t="s">
        <v>126</v>
      </c>
      <c r="E79" s="3">
        <v>20</v>
      </c>
      <c r="F79" s="4">
        <v>45665</v>
      </c>
      <c r="G79" s="5">
        <v>10</v>
      </c>
      <c r="H79" s="5">
        <f t="shared" si="1"/>
        <v>200</v>
      </c>
    </row>
    <row r="80" spans="1:8" ht="86.45" customHeight="1" x14ac:dyDescent="0.25">
      <c r="A80"/>
      <c r="B80" s="1" t="s">
        <v>185</v>
      </c>
      <c r="C80" s="1" t="s">
        <v>127</v>
      </c>
      <c r="D80" s="2" t="s">
        <v>128</v>
      </c>
      <c r="E80" s="3">
        <v>151</v>
      </c>
      <c r="F80" s="4">
        <v>46336</v>
      </c>
      <c r="G80" s="5">
        <v>10</v>
      </c>
      <c r="H80" s="5">
        <f t="shared" si="1"/>
        <v>1510</v>
      </c>
    </row>
    <row r="81" spans="1:8" ht="86.45" customHeight="1" x14ac:dyDescent="0.25">
      <c r="A81"/>
      <c r="B81" s="1" t="s">
        <v>185</v>
      </c>
      <c r="C81" s="1" t="s">
        <v>129</v>
      </c>
      <c r="D81" s="2" t="s">
        <v>130</v>
      </c>
      <c r="E81" s="3">
        <v>21</v>
      </c>
      <c r="F81" s="4">
        <v>46335</v>
      </c>
      <c r="G81" s="5">
        <v>10</v>
      </c>
      <c r="H81" s="5">
        <f t="shared" si="1"/>
        <v>210</v>
      </c>
    </row>
    <row r="82" spans="1:8" ht="86.45" customHeight="1" x14ac:dyDescent="0.25">
      <c r="A82"/>
      <c r="B82" s="1" t="s">
        <v>185</v>
      </c>
      <c r="C82" s="1" t="s">
        <v>131</v>
      </c>
      <c r="D82" s="2" t="s">
        <v>132</v>
      </c>
      <c r="E82" s="3">
        <v>699</v>
      </c>
      <c r="F82" s="4">
        <v>46232</v>
      </c>
      <c r="G82" s="5">
        <v>10</v>
      </c>
      <c r="H82" s="5">
        <f t="shared" si="1"/>
        <v>6990</v>
      </c>
    </row>
    <row r="83" spans="1:8" ht="86.45" customHeight="1" x14ac:dyDescent="0.25">
      <c r="A83"/>
      <c r="B83" s="1" t="s">
        <v>185</v>
      </c>
      <c r="C83" s="1" t="s">
        <v>133</v>
      </c>
      <c r="D83" s="2" t="s">
        <v>134</v>
      </c>
      <c r="E83" s="3">
        <v>1626</v>
      </c>
      <c r="F83" s="4">
        <v>46336</v>
      </c>
      <c r="G83" s="5">
        <v>10</v>
      </c>
      <c r="H83" s="5">
        <f t="shared" si="1"/>
        <v>16260</v>
      </c>
    </row>
    <row r="84" spans="1:8" ht="86.45" customHeight="1" x14ac:dyDescent="0.25">
      <c r="A84"/>
      <c r="B84" s="1" t="s">
        <v>185</v>
      </c>
      <c r="C84" s="1" t="s">
        <v>135</v>
      </c>
      <c r="D84" s="2" t="s">
        <v>136</v>
      </c>
      <c r="E84" s="3">
        <v>468</v>
      </c>
      <c r="F84" s="4">
        <v>46337</v>
      </c>
      <c r="G84" s="5">
        <v>10</v>
      </c>
      <c r="H84" s="5">
        <f t="shared" si="1"/>
        <v>4680</v>
      </c>
    </row>
    <row r="85" spans="1:8" ht="86.45" customHeight="1" x14ac:dyDescent="0.25">
      <c r="A85"/>
      <c r="B85" s="1" t="s">
        <v>185</v>
      </c>
      <c r="C85" s="1" t="s">
        <v>135</v>
      </c>
      <c r="D85" s="2" t="s">
        <v>136</v>
      </c>
      <c r="E85" s="3">
        <v>13</v>
      </c>
      <c r="F85" s="4">
        <v>46160</v>
      </c>
      <c r="G85" s="5">
        <v>10</v>
      </c>
      <c r="H85" s="5">
        <f t="shared" si="1"/>
        <v>130</v>
      </c>
    </row>
    <row r="86" spans="1:8" ht="86.45" customHeight="1" x14ac:dyDescent="0.25">
      <c r="A86"/>
      <c r="B86" s="1" t="s">
        <v>185</v>
      </c>
      <c r="C86" s="1" t="s">
        <v>137</v>
      </c>
      <c r="D86" s="2" t="s">
        <v>138</v>
      </c>
      <c r="E86" s="3">
        <v>1587</v>
      </c>
      <c r="F86" s="4">
        <v>46636</v>
      </c>
      <c r="G86" s="5">
        <v>10</v>
      </c>
      <c r="H86" s="5">
        <f t="shared" si="1"/>
        <v>15870</v>
      </c>
    </row>
    <row r="87" spans="1:8" ht="86.45" customHeight="1" x14ac:dyDescent="0.25">
      <c r="A87"/>
      <c r="B87" s="1" t="s">
        <v>185</v>
      </c>
      <c r="C87" s="1" t="s">
        <v>139</v>
      </c>
      <c r="D87" s="2" t="s">
        <v>140</v>
      </c>
      <c r="E87" s="3">
        <v>1365</v>
      </c>
      <c r="F87" s="4">
        <v>46271</v>
      </c>
      <c r="G87" s="5">
        <v>10</v>
      </c>
      <c r="H87" s="5">
        <f t="shared" si="1"/>
        <v>13650</v>
      </c>
    </row>
    <row r="88" spans="1:8" ht="86.45" customHeight="1" x14ac:dyDescent="0.25">
      <c r="A88"/>
      <c r="B88" s="1" t="s">
        <v>185</v>
      </c>
      <c r="C88" s="1" t="s">
        <v>141</v>
      </c>
      <c r="D88" s="2" t="s">
        <v>142</v>
      </c>
      <c r="E88" s="3">
        <v>52</v>
      </c>
      <c r="F88" s="4">
        <v>46334</v>
      </c>
      <c r="G88" s="5">
        <v>10</v>
      </c>
      <c r="H88" s="5">
        <f t="shared" si="1"/>
        <v>520</v>
      </c>
    </row>
    <row r="89" spans="1:8" ht="86.45" customHeight="1" x14ac:dyDescent="0.25">
      <c r="A89"/>
      <c r="B89" s="1" t="s">
        <v>185</v>
      </c>
      <c r="C89" s="1" t="s">
        <v>143</v>
      </c>
      <c r="D89" s="2" t="s">
        <v>144</v>
      </c>
      <c r="E89" s="3">
        <f>520-52</f>
        <v>468</v>
      </c>
      <c r="F89" s="4">
        <v>46335</v>
      </c>
      <c r="G89" s="5">
        <v>10</v>
      </c>
      <c r="H89" s="5">
        <f t="shared" si="1"/>
        <v>4680</v>
      </c>
    </row>
    <row r="90" spans="1:8" ht="86.45" customHeight="1" x14ac:dyDescent="0.25">
      <c r="A90"/>
      <c r="B90" s="1" t="s">
        <v>185</v>
      </c>
      <c r="C90" s="1" t="s">
        <v>143</v>
      </c>
      <c r="D90" s="2" t="s">
        <v>144</v>
      </c>
      <c r="E90" s="3">
        <v>52</v>
      </c>
      <c r="F90" s="4">
        <v>46324</v>
      </c>
      <c r="G90" s="5">
        <v>10</v>
      </c>
      <c r="H90" s="5">
        <f t="shared" si="1"/>
        <v>520</v>
      </c>
    </row>
    <row r="91" spans="1:8" ht="86.45" customHeight="1" x14ac:dyDescent="0.25">
      <c r="A91"/>
      <c r="B91" s="1" t="s">
        <v>185</v>
      </c>
      <c r="C91" s="1" t="s">
        <v>145</v>
      </c>
      <c r="D91" s="2" t="s">
        <v>146</v>
      </c>
      <c r="E91" s="3">
        <v>24</v>
      </c>
      <c r="F91" s="4">
        <v>46271</v>
      </c>
      <c r="G91" s="5">
        <v>10</v>
      </c>
      <c r="H91" s="5">
        <f t="shared" si="1"/>
        <v>240</v>
      </c>
    </row>
    <row r="92" spans="1:8" ht="86.45" customHeight="1" x14ac:dyDescent="0.25">
      <c r="A92"/>
      <c r="B92" s="1" t="s">
        <v>185</v>
      </c>
      <c r="C92" s="1" t="s">
        <v>147</v>
      </c>
      <c r="D92" s="2" t="s">
        <v>148</v>
      </c>
      <c r="E92" s="3">
        <v>36</v>
      </c>
      <c r="F92" s="4">
        <v>46333</v>
      </c>
      <c r="G92" s="5">
        <v>10</v>
      </c>
      <c r="H92" s="5">
        <f t="shared" si="1"/>
        <v>360</v>
      </c>
    </row>
    <row r="93" spans="1:8" ht="86.45" customHeight="1" x14ac:dyDescent="0.25">
      <c r="A93"/>
      <c r="B93" s="1" t="s">
        <v>185</v>
      </c>
      <c r="C93" s="1" t="s">
        <v>149</v>
      </c>
      <c r="D93" s="2" t="s">
        <v>150</v>
      </c>
      <c r="E93" s="3">
        <v>1791</v>
      </c>
      <c r="F93" s="4">
        <v>46267</v>
      </c>
      <c r="G93" s="5">
        <v>10</v>
      </c>
      <c r="H93" s="5">
        <f t="shared" si="1"/>
        <v>17910</v>
      </c>
    </row>
    <row r="94" spans="1:8" ht="86.45" customHeight="1" x14ac:dyDescent="0.25">
      <c r="A94"/>
      <c r="B94" s="1" t="s">
        <v>185</v>
      </c>
      <c r="C94" s="1" t="s">
        <v>151</v>
      </c>
      <c r="D94" s="2" t="s">
        <v>152</v>
      </c>
      <c r="E94" s="3">
        <v>1356</v>
      </c>
      <c r="F94" s="4">
        <v>46231</v>
      </c>
      <c r="G94" s="5">
        <v>10</v>
      </c>
      <c r="H94" s="5">
        <f t="shared" si="1"/>
        <v>13560</v>
      </c>
    </row>
    <row r="95" spans="1:8" ht="86.45" customHeight="1" x14ac:dyDescent="0.25">
      <c r="A95"/>
      <c r="B95" s="1" t="s">
        <v>185</v>
      </c>
      <c r="C95" s="1" t="s">
        <v>151</v>
      </c>
      <c r="D95" s="2" t="s">
        <v>152</v>
      </c>
      <c r="E95" s="3">
        <v>0</v>
      </c>
      <c r="F95" s="4">
        <v>46048</v>
      </c>
      <c r="G95" s="5">
        <v>10</v>
      </c>
      <c r="H95" s="5">
        <f t="shared" si="1"/>
        <v>0</v>
      </c>
    </row>
    <row r="96" spans="1:8" ht="86.45" customHeight="1" x14ac:dyDescent="0.25">
      <c r="A96"/>
      <c r="B96" s="1" t="s">
        <v>185</v>
      </c>
      <c r="C96" s="1" t="s">
        <v>153</v>
      </c>
      <c r="D96" s="2" t="s">
        <v>154</v>
      </c>
      <c r="E96" s="3">
        <f>864+204</f>
        <v>1068</v>
      </c>
      <c r="F96" s="4">
        <v>46334</v>
      </c>
      <c r="G96" s="5">
        <v>10</v>
      </c>
      <c r="H96" s="5">
        <f t="shared" si="1"/>
        <v>10680</v>
      </c>
    </row>
    <row r="97" spans="1:8" ht="86.45" customHeight="1" x14ac:dyDescent="0.25">
      <c r="A97"/>
      <c r="B97" s="1" t="s">
        <v>185</v>
      </c>
      <c r="C97" s="1" t="s">
        <v>155</v>
      </c>
      <c r="D97" s="2" t="s">
        <v>156</v>
      </c>
      <c r="E97" s="3">
        <v>2088</v>
      </c>
      <c r="F97" s="4">
        <v>46334</v>
      </c>
      <c r="G97" s="5">
        <v>10</v>
      </c>
      <c r="H97" s="5">
        <f t="shared" si="1"/>
        <v>20880</v>
      </c>
    </row>
    <row r="98" spans="1:8" ht="86.45" customHeight="1" x14ac:dyDescent="0.25">
      <c r="A98"/>
      <c r="B98" s="1" t="s">
        <v>185</v>
      </c>
      <c r="C98" s="1" t="s">
        <v>155</v>
      </c>
      <c r="D98" s="2" t="s">
        <v>156</v>
      </c>
      <c r="E98" s="3">
        <v>16</v>
      </c>
      <c r="F98" s="4">
        <v>45727</v>
      </c>
      <c r="G98" s="5">
        <v>10</v>
      </c>
      <c r="H98" s="5">
        <f t="shared" si="1"/>
        <v>160</v>
      </c>
    </row>
    <row r="99" spans="1:8" ht="86.45" customHeight="1" x14ac:dyDescent="0.25">
      <c r="A99"/>
      <c r="B99" s="1" t="s">
        <v>185</v>
      </c>
      <c r="C99" s="1" t="s">
        <v>157</v>
      </c>
      <c r="D99" s="2" t="s">
        <v>158</v>
      </c>
      <c r="E99" s="3">
        <v>1764</v>
      </c>
      <c r="F99" s="4">
        <v>46271</v>
      </c>
      <c r="G99" s="5">
        <v>10</v>
      </c>
      <c r="H99" s="5">
        <f t="shared" si="1"/>
        <v>17640</v>
      </c>
    </row>
    <row r="100" spans="1:8" ht="86.45" customHeight="1" x14ac:dyDescent="0.25">
      <c r="A100"/>
      <c r="B100" s="1" t="s">
        <v>185</v>
      </c>
      <c r="C100" s="1" t="s">
        <v>157</v>
      </c>
      <c r="D100" s="2" t="s">
        <v>158</v>
      </c>
      <c r="E100" s="3">
        <v>20</v>
      </c>
      <c r="F100" s="4">
        <v>45721</v>
      </c>
      <c r="G100" s="5">
        <v>10</v>
      </c>
      <c r="H100" s="5">
        <f t="shared" si="1"/>
        <v>200</v>
      </c>
    </row>
    <row r="101" spans="1:8" ht="86.45" customHeight="1" x14ac:dyDescent="0.25">
      <c r="A101"/>
      <c r="B101" s="1" t="s">
        <v>185</v>
      </c>
      <c r="C101" s="1" t="s">
        <v>157</v>
      </c>
      <c r="D101" s="2" t="s">
        <v>158</v>
      </c>
      <c r="E101" s="3">
        <v>0</v>
      </c>
      <c r="F101" s="4">
        <v>46489</v>
      </c>
      <c r="G101" s="5">
        <v>10</v>
      </c>
      <c r="H101" s="5">
        <f t="shared" si="1"/>
        <v>0</v>
      </c>
    </row>
    <row r="102" spans="1:8" ht="86.45" customHeight="1" x14ac:dyDescent="0.25">
      <c r="A102"/>
      <c r="B102" s="1" t="s">
        <v>185</v>
      </c>
      <c r="C102" s="1">
        <v>113364</v>
      </c>
      <c r="D102" s="2" t="s">
        <v>179</v>
      </c>
      <c r="E102" s="3">
        <v>520</v>
      </c>
      <c r="F102" s="4" t="s">
        <v>159</v>
      </c>
      <c r="G102" s="5">
        <v>0</v>
      </c>
      <c r="H102" s="5">
        <f t="shared" si="1"/>
        <v>0</v>
      </c>
    </row>
    <row r="103" spans="1:8" ht="86.1" customHeight="1" x14ac:dyDescent="0.25">
      <c r="A103"/>
      <c r="B103" s="1" t="s">
        <v>186</v>
      </c>
      <c r="C103" s="1" t="s">
        <v>160</v>
      </c>
      <c r="D103" s="2" t="s">
        <v>161</v>
      </c>
      <c r="E103" s="3">
        <v>518</v>
      </c>
      <c r="F103" s="4">
        <v>46566</v>
      </c>
      <c r="G103" s="5">
        <v>20.85</v>
      </c>
      <c r="H103" s="5">
        <f t="shared" si="1"/>
        <v>10800.300000000001</v>
      </c>
    </row>
    <row r="104" spans="1:8" ht="86.45" customHeight="1" x14ac:dyDescent="0.25">
      <c r="A104"/>
      <c r="B104" s="1" t="s">
        <v>186</v>
      </c>
      <c r="C104" s="1" t="s">
        <v>162</v>
      </c>
      <c r="D104" s="2" t="s">
        <v>163</v>
      </c>
      <c r="E104" s="3">
        <v>192</v>
      </c>
      <c r="F104" s="4">
        <v>46566</v>
      </c>
      <c r="G104" s="5">
        <v>34.35</v>
      </c>
      <c r="H104" s="5">
        <f t="shared" si="1"/>
        <v>6595.2000000000007</v>
      </c>
    </row>
    <row r="105" spans="1:8" ht="86.1" customHeight="1" x14ac:dyDescent="0.25">
      <c r="A105"/>
      <c r="B105" s="1" t="s">
        <v>186</v>
      </c>
      <c r="C105" s="1" t="s">
        <v>164</v>
      </c>
      <c r="D105" s="2" t="s">
        <v>165</v>
      </c>
      <c r="E105" s="3">
        <v>71</v>
      </c>
      <c r="F105" s="4">
        <v>46566</v>
      </c>
      <c r="G105" s="5">
        <v>19.05</v>
      </c>
      <c r="H105" s="5">
        <f t="shared" si="1"/>
        <v>1352.55</v>
      </c>
    </row>
    <row r="106" spans="1:8" ht="86.45" customHeight="1" x14ac:dyDescent="0.25">
      <c r="A106"/>
      <c r="B106" s="1" t="s">
        <v>186</v>
      </c>
      <c r="C106" s="1" t="s">
        <v>166</v>
      </c>
      <c r="D106" s="2" t="s">
        <v>167</v>
      </c>
      <c r="E106" s="3">
        <v>1057</v>
      </c>
      <c r="F106" s="4">
        <v>46063</v>
      </c>
      <c r="G106" s="5">
        <v>37.450000000000003</v>
      </c>
      <c r="H106" s="5">
        <f t="shared" si="1"/>
        <v>39584.65</v>
      </c>
    </row>
    <row r="107" spans="1:8" ht="86.1" customHeight="1" x14ac:dyDescent="0.25">
      <c r="A107"/>
      <c r="B107" s="1" t="s">
        <v>186</v>
      </c>
      <c r="C107" s="1" t="s">
        <v>168</v>
      </c>
      <c r="D107" s="2" t="s">
        <v>169</v>
      </c>
      <c r="E107" s="3">
        <v>0</v>
      </c>
      <c r="F107" s="4">
        <v>46569</v>
      </c>
      <c r="G107" s="5">
        <v>34.35</v>
      </c>
      <c r="H107" s="5">
        <f t="shared" si="1"/>
        <v>0</v>
      </c>
    </row>
    <row r="108" spans="1:8" ht="86.45" customHeight="1" x14ac:dyDescent="0.25">
      <c r="A108"/>
      <c r="B108" s="1" t="s">
        <v>186</v>
      </c>
      <c r="C108" s="1" t="s">
        <v>170</v>
      </c>
      <c r="D108" s="2" t="s">
        <v>171</v>
      </c>
      <c r="E108" s="3">
        <v>0</v>
      </c>
      <c r="F108" s="4">
        <v>46569</v>
      </c>
      <c r="G108" s="5">
        <v>19.05</v>
      </c>
      <c r="H108" s="5">
        <f t="shared" si="1"/>
        <v>0</v>
      </c>
    </row>
    <row r="109" spans="1:8" ht="86.45" customHeight="1" x14ac:dyDescent="0.25">
      <c r="A109"/>
      <c r="B109" s="1" t="s">
        <v>186</v>
      </c>
      <c r="C109" s="1" t="s">
        <v>172</v>
      </c>
      <c r="D109" s="2" t="s">
        <v>173</v>
      </c>
      <c r="E109" s="3">
        <v>1760</v>
      </c>
      <c r="F109" s="4">
        <v>46510</v>
      </c>
      <c r="G109" s="5">
        <v>38.700000000000003</v>
      </c>
      <c r="H109" s="5">
        <f t="shared" si="1"/>
        <v>68112</v>
      </c>
    </row>
    <row r="110" spans="1:8" ht="86.45" customHeight="1" x14ac:dyDescent="0.25">
      <c r="A110"/>
      <c r="B110" s="1" t="s">
        <v>186</v>
      </c>
      <c r="C110" s="1" t="s">
        <v>174</v>
      </c>
      <c r="D110" s="2" t="s">
        <v>175</v>
      </c>
      <c r="E110" s="3">
        <v>61</v>
      </c>
      <c r="F110" s="4">
        <v>46664</v>
      </c>
      <c r="G110" s="5">
        <v>19.05</v>
      </c>
      <c r="H110" s="5">
        <f t="shared" si="1"/>
        <v>1162.05</v>
      </c>
    </row>
    <row r="111" spans="1:8" ht="86.1" customHeight="1" x14ac:dyDescent="0.25">
      <c r="A111"/>
      <c r="B111" s="1" t="s">
        <v>186</v>
      </c>
      <c r="C111" s="1" t="s">
        <v>176</v>
      </c>
      <c r="D111" s="2" t="s">
        <v>177</v>
      </c>
      <c r="E111" s="3">
        <v>0</v>
      </c>
      <c r="F111" s="4">
        <v>46714</v>
      </c>
      <c r="G111" s="5">
        <v>58.3</v>
      </c>
      <c r="H111" s="5">
        <f t="shared" si="1"/>
        <v>0</v>
      </c>
    </row>
    <row r="112" spans="1:8" ht="86.45" customHeight="1" x14ac:dyDescent="0.25">
      <c r="A112"/>
      <c r="B112" s="1" t="s">
        <v>186</v>
      </c>
      <c r="C112" s="1" t="s">
        <v>2</v>
      </c>
      <c r="D112" s="2" t="s">
        <v>6</v>
      </c>
      <c r="E112" s="3">
        <v>3600</v>
      </c>
      <c r="F112" s="4">
        <v>46580</v>
      </c>
      <c r="G112" s="5">
        <v>9.9700000000000006</v>
      </c>
      <c r="H112" s="5">
        <f t="shared" si="1"/>
        <v>35892</v>
      </c>
    </row>
    <row r="113" spans="1:8" ht="86.1" customHeight="1" x14ac:dyDescent="0.25">
      <c r="A113"/>
      <c r="B113" s="1" t="s">
        <v>186</v>
      </c>
      <c r="C113" s="1" t="s">
        <v>0</v>
      </c>
      <c r="D113" s="2" t="s">
        <v>4</v>
      </c>
      <c r="E113" s="3">
        <v>4986</v>
      </c>
      <c r="F113" s="4">
        <v>46889</v>
      </c>
      <c r="G113" s="5">
        <v>59.9</v>
      </c>
      <c r="H113" s="5">
        <f t="shared" ref="H113:H120" si="2">G113*E113</f>
        <v>298661.39999999997</v>
      </c>
    </row>
    <row r="114" spans="1:8" ht="86.45" customHeight="1" x14ac:dyDescent="0.25">
      <c r="A114"/>
      <c r="B114" s="1" t="s">
        <v>186</v>
      </c>
      <c r="C114" s="1" t="s">
        <v>1</v>
      </c>
      <c r="D114" s="2" t="s">
        <v>5</v>
      </c>
      <c r="E114" s="3">
        <v>5597</v>
      </c>
      <c r="F114" s="4">
        <v>46891</v>
      </c>
      <c r="G114" s="5">
        <v>33.9</v>
      </c>
      <c r="H114" s="5">
        <f t="shared" si="2"/>
        <v>189738.3</v>
      </c>
    </row>
    <row r="115" spans="1:8" ht="86.1" customHeight="1" x14ac:dyDescent="0.25">
      <c r="A115"/>
      <c r="B115" s="1" t="s">
        <v>186</v>
      </c>
      <c r="C115" s="1" t="s">
        <v>2</v>
      </c>
      <c r="D115" s="2" t="s">
        <v>6</v>
      </c>
      <c r="E115" s="3">
        <v>11739</v>
      </c>
      <c r="F115" s="4">
        <v>46580</v>
      </c>
      <c r="G115" s="5">
        <v>38.5</v>
      </c>
      <c r="H115" s="5">
        <f t="shared" si="2"/>
        <v>451951.5</v>
      </c>
    </row>
    <row r="116" spans="1:8" ht="86.45" customHeight="1" x14ac:dyDescent="0.25">
      <c r="A116"/>
      <c r="B116" s="1" t="s">
        <v>186</v>
      </c>
      <c r="C116" s="1" t="s">
        <v>3</v>
      </c>
      <c r="D116" s="2" t="s">
        <v>7</v>
      </c>
      <c r="E116" s="3">
        <v>4291</v>
      </c>
      <c r="F116" s="4">
        <v>46891</v>
      </c>
      <c r="G116" s="5">
        <v>32</v>
      </c>
      <c r="H116" s="5">
        <f t="shared" si="2"/>
        <v>137312</v>
      </c>
    </row>
    <row r="117" spans="1:8" ht="86.45" customHeight="1" x14ac:dyDescent="0.25">
      <c r="A117"/>
      <c r="B117" s="1" t="s">
        <v>186</v>
      </c>
      <c r="C117" s="1" t="s">
        <v>9</v>
      </c>
      <c r="D117" s="6" t="s">
        <v>12</v>
      </c>
      <c r="E117" s="3">
        <v>668</v>
      </c>
      <c r="F117" s="4">
        <v>46685</v>
      </c>
      <c r="G117" s="5">
        <v>17.8</v>
      </c>
      <c r="H117" s="5">
        <f t="shared" si="2"/>
        <v>11890.4</v>
      </c>
    </row>
    <row r="118" spans="1:8" ht="86.45" customHeight="1" x14ac:dyDescent="0.25">
      <c r="A118"/>
      <c r="B118" s="1" t="s">
        <v>186</v>
      </c>
      <c r="C118" s="1" t="s">
        <v>10</v>
      </c>
      <c r="D118" s="6" t="s">
        <v>13</v>
      </c>
      <c r="E118" s="3">
        <v>431</v>
      </c>
      <c r="F118" s="4">
        <v>47000</v>
      </c>
      <c r="G118" s="5">
        <v>25.2</v>
      </c>
      <c r="H118" s="5">
        <f t="shared" si="2"/>
        <v>10861.199999999999</v>
      </c>
    </row>
    <row r="119" spans="1:8" ht="86.45" customHeight="1" x14ac:dyDescent="0.25">
      <c r="A119"/>
      <c r="B119" s="1" t="s">
        <v>186</v>
      </c>
      <c r="C119" s="1" t="s">
        <v>11</v>
      </c>
      <c r="D119" s="6" t="s">
        <v>14</v>
      </c>
      <c r="E119" s="3">
        <f>1886-92</f>
        <v>1794</v>
      </c>
      <c r="F119" s="4">
        <v>46888</v>
      </c>
      <c r="G119" s="5">
        <v>16.399999999999999</v>
      </c>
      <c r="H119" s="5">
        <f t="shared" si="2"/>
        <v>29421.599999999999</v>
      </c>
    </row>
    <row r="120" spans="1:8" ht="90.95" customHeight="1" x14ac:dyDescent="0.25">
      <c r="B120" s="1" t="s">
        <v>186</v>
      </c>
      <c r="C120" s="1" t="s">
        <v>11</v>
      </c>
      <c r="D120" s="6" t="s">
        <v>14</v>
      </c>
      <c r="E120" s="3">
        <v>82</v>
      </c>
      <c r="F120" s="4">
        <v>46748</v>
      </c>
      <c r="G120" s="5">
        <v>16.399999999999999</v>
      </c>
      <c r="H120" s="5">
        <f t="shared" si="2"/>
        <v>1344.8</v>
      </c>
    </row>
    <row r="121" spans="1:8" ht="15.75" thickBot="1" x14ac:dyDescent="0.3"/>
    <row r="122" spans="1:8" ht="15.75" thickBot="1" x14ac:dyDescent="0.3">
      <c r="E122" s="15">
        <f>SUM(E4:E121)</f>
        <v>101777</v>
      </c>
      <c r="H122" s="16">
        <f>SUM(H4:H121)</f>
        <v>1999214.35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6003D129A47E468FCA9E89C9BC8C57" ma:contentTypeVersion="4" ma:contentTypeDescription="Create a new document." ma:contentTypeScope="" ma:versionID="eacff912b4aa98cab131fa40c1d58749">
  <xsd:schema xmlns:xsd="http://www.w3.org/2001/XMLSchema" xmlns:xs="http://www.w3.org/2001/XMLSchema" xmlns:p="http://schemas.microsoft.com/office/2006/metadata/properties" xmlns:ns3="55704579-e09c-497f-a7ac-d7a0df224c0c" targetNamespace="http://schemas.microsoft.com/office/2006/metadata/properties" ma:root="true" ma:fieldsID="8cb8484d598cb2033cf669b8f2ddbd6c" ns3:_="">
    <xsd:import namespace="55704579-e09c-497f-a7ac-d7a0df224c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04579-e09c-497f-a7ac-d7a0df224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5704579-e09c-497f-a7ac-d7a0df224c0c" xsi:nil="true"/>
  </documentManagement>
</p:properties>
</file>

<file path=customXml/itemProps1.xml><?xml version="1.0" encoding="utf-8"?>
<ds:datastoreItem xmlns:ds="http://schemas.openxmlformats.org/officeDocument/2006/customXml" ds:itemID="{DE52FE93-A1BD-4B39-916E-F81F025B31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62338D-BDC0-44D2-AB9D-A76CE076D7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704579-e09c-497f-a7ac-d7a0df224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262464-FB30-45BD-8F3A-AAA4C1565887}">
  <ds:schemaRefs/>
</ds:datastoreItem>
</file>

<file path=customXml/itemProps4.xml><?xml version="1.0" encoding="utf-8"?>
<ds:datastoreItem xmlns:ds="http://schemas.openxmlformats.org/officeDocument/2006/customXml" ds:itemID="{5ED2DE5F-CA7E-4BDA-9621-1C0449C9016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55704579-e09c-497f-a7ac-d7a0df224c0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DEFINITIVA HSA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2023-09-07T05:41:22Z</dcterms:created>
  <dcterms:modified xsi:type="dcterms:W3CDTF">2023-12-05T15:17:39Z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0x010100306003D129A47E468FCA9E89C9BC8C57</vt:lpwstr>
  </property>
</Properties>
</file>